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0230" yWindow="45" windowWidth="10275" windowHeight="7830" activeTab="8"/>
  </bookViews>
  <sheets>
    <sheet name="記念行事・フェスタ・複合イベント" sheetId="6" r:id="rId1"/>
    <sheet name="スポーツ" sheetId="5" r:id="rId2"/>
    <sheet name="生活・環境" sheetId="4" r:id="rId3"/>
    <sheet name="趣味・教養" sheetId="3" r:id="rId4"/>
    <sheet name="健康" sheetId="2" r:id="rId5"/>
    <sheet name="子ども・保護者向け" sheetId="1" r:id="rId6"/>
    <sheet name="１月" sheetId="7" r:id="rId7"/>
    <sheet name="２月" sheetId="9" r:id="rId8"/>
    <sheet name="３月" sheetId="8" r:id="rId9"/>
  </sheets>
  <definedNames>
    <definedName name="_xlnm.Print_Area" localSheetId="6">'１月'!$A$1:$B$38</definedName>
    <definedName name="_xlnm.Print_Area" localSheetId="7">'２月'!$A$1:$B$38</definedName>
    <definedName name="_xlnm.Print_Area" localSheetId="8">'３月'!$A$1:$B$38</definedName>
    <definedName name="_xlnm.Print_Area" localSheetId="1">スポーツ!$A$1:$H$9</definedName>
    <definedName name="_xlnm.Print_Area" localSheetId="0">記念行事・フェスタ・複合イベント!$A$1:$H$13</definedName>
    <definedName name="_xlnm.Print_Area" localSheetId="4">健康!$A$1:$H$35</definedName>
    <definedName name="_xlnm.Print_Area" localSheetId="5">子ども・保護者向け!$A$1:$H$201</definedName>
    <definedName name="_xlnm.Print_Area" localSheetId="3">趣味・教養!$A$1:$H$36</definedName>
    <definedName name="_xlnm.Print_Area" localSheetId="2">生活・環境!$A$1:$H$11</definedName>
    <definedName name="_xlnm.Print_Titles" localSheetId="1">スポーツ!$1:$1</definedName>
    <definedName name="_xlnm.Print_Titles" localSheetId="0">記念行事・フェスタ・複合イベント!$1:$1</definedName>
    <definedName name="_xlnm.Print_Titles" localSheetId="4">健康!$1:$1</definedName>
    <definedName name="_xlnm.Print_Titles" localSheetId="5">子ども・保護者向け!$1:$1</definedName>
    <definedName name="_xlnm.Print_Titles" localSheetId="3">趣味・教養!$1:$1</definedName>
    <definedName name="_xlnm.Print_Titles" localSheetId="2">生活・環境!$1:$1</definedName>
  </definedNames>
  <calcPr calcId="145621"/>
</workbook>
</file>

<file path=xl/calcChain.xml><?xml version="1.0" encoding="utf-8"?>
<calcChain xmlns="http://schemas.openxmlformats.org/spreadsheetml/2006/main">
  <c r="B12" i="7" l="1"/>
  <c r="B11" i="7"/>
  <c r="B29" i="7" l="1"/>
  <c r="I102" i="1" l="1"/>
  <c r="A34" i="9" l="1"/>
  <c r="B26" i="8" l="1"/>
  <c r="I82" i="1" l="1"/>
  <c r="B35" i="8" l="1"/>
  <c r="A35" i="9"/>
  <c r="I32" i="3" l="1"/>
  <c r="I33" i="3"/>
  <c r="I34" i="3"/>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5" i="1"/>
  <c r="I206" i="1"/>
  <c r="I207" i="1"/>
  <c r="I208" i="1"/>
  <c r="I209" i="1"/>
  <c r="I210" i="1"/>
  <c r="I211" i="1"/>
  <c r="I212" i="1"/>
  <c r="I213" i="1"/>
  <c r="I19" i="4"/>
  <c r="I8" i="6"/>
  <c r="I9" i="6"/>
  <c r="I10" i="6"/>
  <c r="I11" i="6"/>
  <c r="I12" i="6"/>
  <c r="I13" i="6"/>
  <c r="I14" i="6"/>
  <c r="I15" i="6"/>
  <c r="I16" i="6"/>
  <c r="I7" i="6"/>
  <c r="I18" i="6" l="1"/>
  <c r="I19" i="6"/>
  <c r="I20" i="6"/>
  <c r="I21" i="6"/>
  <c r="I22" i="6"/>
  <c r="I23" i="6"/>
  <c r="I24" i="6"/>
  <c r="I17" i="6"/>
  <c r="I28" i="3"/>
  <c r="I29" i="3"/>
  <c r="I30" i="3"/>
  <c r="I31" i="3"/>
  <c r="I156" i="1"/>
  <c r="I25" i="6"/>
  <c r="I143" i="1" l="1"/>
  <c r="I144" i="1"/>
  <c r="I145" i="1"/>
  <c r="I146" i="1"/>
  <c r="I147" i="1"/>
  <c r="I148" i="1"/>
  <c r="I149" i="1"/>
  <c r="I150" i="1"/>
  <c r="I151" i="1"/>
  <c r="I152" i="1"/>
  <c r="I153" i="1"/>
  <c r="I154" i="1"/>
  <c r="I155" i="1"/>
  <c r="I142" i="1"/>
  <c r="I39" i="1" l="1"/>
  <c r="I40" i="1"/>
  <c r="I34" i="1"/>
  <c r="I35" i="1"/>
  <c r="I36" i="1"/>
  <c r="I37" i="1"/>
  <c r="I38" i="1"/>
  <c r="I41" i="1"/>
  <c r="I42" i="1"/>
  <c r="B35" i="7" l="1"/>
  <c r="A38" i="7" l="1"/>
  <c r="A19" i="8" l="1"/>
  <c r="A18" i="8"/>
  <c r="A19" i="9"/>
  <c r="A18" i="9"/>
  <c r="A19" i="7" l="1"/>
  <c r="A18" i="7"/>
  <c r="I12" i="3" l="1"/>
  <c r="A39" i="9" l="1"/>
  <c r="A40" i="7" l="1"/>
  <c r="A39" i="7"/>
  <c r="I3" i="4" l="1"/>
  <c r="A38" i="9" l="1"/>
  <c r="A38" i="8" l="1"/>
  <c r="A36" i="8"/>
  <c r="A37" i="8"/>
  <c r="A37" i="9"/>
  <c r="A36" i="9"/>
  <c r="A36" i="7"/>
  <c r="A37" i="7"/>
  <c r="B24" i="7" l="1"/>
  <c r="B32" i="9" l="1"/>
  <c r="A33" i="9"/>
  <c r="B17" i="8" l="1"/>
  <c r="I20" i="3" l="1"/>
  <c r="I21" i="3"/>
  <c r="I22" i="3"/>
  <c r="I23" i="3"/>
  <c r="I24" i="3"/>
  <c r="I25" i="3"/>
  <c r="I26" i="3"/>
  <c r="I27" i="3"/>
  <c r="I26" i="5"/>
  <c r="B26" i="7"/>
  <c r="B32" i="7" l="1"/>
  <c r="I138" i="1"/>
  <c r="I139" i="1"/>
  <c r="I140" i="1"/>
  <c r="I141" i="1"/>
  <c r="I134" i="1" l="1"/>
  <c r="I135" i="1"/>
  <c r="I136" i="1"/>
  <c r="I137" i="1"/>
  <c r="I16" i="4" l="1"/>
  <c r="I17" i="4"/>
  <c r="I18" i="4"/>
  <c r="I21" i="5"/>
  <c r="I22" i="5"/>
  <c r="I23" i="5"/>
  <c r="I24" i="5"/>
  <c r="I25" i="5"/>
  <c r="I116" i="1" l="1"/>
  <c r="I117" i="1"/>
  <c r="I118" i="1"/>
  <c r="I119" i="1"/>
  <c r="I120" i="1"/>
  <c r="I121" i="1"/>
  <c r="I122" i="1"/>
  <c r="I123" i="1"/>
  <c r="I124" i="1"/>
  <c r="I125" i="1"/>
  <c r="I126" i="1"/>
  <c r="I127" i="1"/>
  <c r="I128" i="1"/>
  <c r="I129" i="1"/>
  <c r="I130" i="1"/>
  <c r="I131" i="1"/>
  <c r="I132" i="1"/>
  <c r="I133" i="1"/>
  <c r="I25" i="1" l="1"/>
  <c r="I107" i="1" l="1"/>
  <c r="I108" i="1"/>
  <c r="I109" i="1"/>
  <c r="I110" i="1"/>
  <c r="I111" i="1"/>
  <c r="I112" i="1"/>
  <c r="I113" i="1"/>
  <c r="I114" i="1"/>
  <c r="I115" i="1"/>
  <c r="B13" i="7"/>
  <c r="I43" i="1" l="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3" i="1"/>
  <c r="I84" i="1"/>
  <c r="I85" i="1"/>
  <c r="I86" i="1"/>
  <c r="I87" i="1"/>
  <c r="I88" i="1"/>
  <c r="I89" i="1"/>
  <c r="I90" i="1"/>
  <c r="I91" i="1"/>
  <c r="I92" i="1"/>
  <c r="I93" i="1"/>
  <c r="I94" i="1"/>
  <c r="I95" i="1"/>
  <c r="I96" i="1"/>
  <c r="I97" i="1"/>
  <c r="I98" i="1"/>
  <c r="I99" i="1"/>
  <c r="I100" i="1"/>
  <c r="I101" i="1"/>
  <c r="I103" i="1"/>
  <c r="I104" i="1"/>
  <c r="I105" i="1"/>
  <c r="I106" i="1"/>
  <c r="A20" i="7" l="1"/>
  <c r="I4" i="6"/>
  <c r="I15" i="4" l="1"/>
  <c r="I14" i="4"/>
  <c r="I21" i="2" l="1"/>
  <c r="I22" i="2"/>
  <c r="I23" i="2"/>
  <c r="I24" i="2"/>
  <c r="I25" i="2"/>
  <c r="I26" i="2"/>
  <c r="I27" i="2"/>
  <c r="I28" i="2"/>
  <c r="I29" i="2"/>
  <c r="I30" i="2"/>
  <c r="I31" i="2"/>
  <c r="I32" i="2"/>
  <c r="I33" i="2"/>
  <c r="I34" i="2"/>
  <c r="I35" i="2"/>
  <c r="I36" i="2"/>
  <c r="I13" i="3"/>
  <c r="I14" i="3"/>
  <c r="I15" i="3"/>
  <c r="I16" i="3"/>
  <c r="I17" i="3"/>
  <c r="I18" i="3"/>
  <c r="I19" i="3"/>
  <c r="I11" i="4"/>
  <c r="I12" i="4"/>
  <c r="I13" i="4"/>
  <c r="I17" i="5"/>
  <c r="I18" i="5"/>
  <c r="I19" i="5"/>
  <c r="I20" i="5"/>
  <c r="B22" i="8" l="1"/>
  <c r="B23" i="8"/>
  <c r="B24" i="8"/>
  <c r="B25" i="8"/>
  <c r="B27" i="8"/>
  <c r="B28" i="8"/>
  <c r="B29" i="8"/>
  <c r="B30" i="8"/>
  <c r="B31" i="8"/>
  <c r="B32" i="8"/>
  <c r="B33" i="8"/>
  <c r="B34" i="8"/>
  <c r="B21" i="8"/>
  <c r="B3" i="8"/>
  <c r="B4" i="8"/>
  <c r="B5" i="8"/>
  <c r="B6" i="8"/>
  <c r="B7" i="8"/>
  <c r="B8" i="8"/>
  <c r="B9" i="8"/>
  <c r="B10" i="8"/>
  <c r="B11" i="8"/>
  <c r="B12" i="8"/>
  <c r="B13" i="8"/>
  <c r="B14" i="8"/>
  <c r="B15" i="8"/>
  <c r="B16" i="8"/>
  <c r="B2" i="8"/>
  <c r="B23" i="9"/>
  <c r="B24" i="9"/>
  <c r="B25" i="9"/>
  <c r="B26" i="9"/>
  <c r="B27" i="9"/>
  <c r="B28" i="9"/>
  <c r="B29" i="9"/>
  <c r="B30" i="9"/>
  <c r="B31" i="9"/>
  <c r="B22" i="9"/>
  <c r="B21" i="9"/>
  <c r="B3" i="9"/>
  <c r="B4" i="9"/>
  <c r="B5" i="9"/>
  <c r="B6" i="9"/>
  <c r="B7" i="9"/>
  <c r="B8" i="9"/>
  <c r="B9" i="9"/>
  <c r="B10" i="9"/>
  <c r="B11" i="9"/>
  <c r="B12" i="9"/>
  <c r="B13" i="9"/>
  <c r="B14" i="9"/>
  <c r="B15" i="9"/>
  <c r="B16" i="9"/>
  <c r="B17" i="9"/>
  <c r="B2" i="9"/>
  <c r="B22" i="7"/>
  <c r="B23" i="7"/>
  <c r="B25" i="7"/>
  <c r="B27" i="7"/>
  <c r="B28" i="7"/>
  <c r="B30" i="7"/>
  <c r="B31" i="7"/>
  <c r="B33" i="7"/>
  <c r="B34" i="7"/>
  <c r="B21" i="7"/>
  <c r="B4" i="7"/>
  <c r="B5" i="7"/>
  <c r="B6" i="7"/>
  <c r="B7" i="7"/>
  <c r="B8" i="7"/>
  <c r="B9" i="7"/>
  <c r="B10" i="7"/>
  <c r="B14" i="7"/>
  <c r="B15" i="7"/>
  <c r="B16" i="7"/>
  <c r="B17" i="7"/>
  <c r="B3" i="7"/>
  <c r="B2" i="7"/>
  <c r="I2" i="5" l="1"/>
  <c r="I3" i="5"/>
  <c r="I4" i="5"/>
  <c r="A20" i="8"/>
  <c r="A20" i="9"/>
  <c r="I2" i="1" l="1"/>
  <c r="I3" i="1"/>
  <c r="I4" i="1"/>
  <c r="I5" i="1"/>
  <c r="I6" i="1"/>
  <c r="I7" i="1"/>
  <c r="I8" i="1"/>
  <c r="I9" i="1"/>
  <c r="I10" i="1"/>
  <c r="I11" i="1"/>
  <c r="I12" i="1"/>
  <c r="I13" i="1"/>
  <c r="I14" i="1"/>
  <c r="I15" i="1"/>
  <c r="I16" i="1"/>
  <c r="I17" i="1"/>
  <c r="I18" i="1"/>
  <c r="I19" i="1"/>
  <c r="I20" i="1"/>
  <c r="I21" i="1"/>
  <c r="I22" i="1"/>
  <c r="I23" i="1"/>
  <c r="I24" i="1"/>
  <c r="I26" i="1"/>
  <c r="I27" i="1"/>
  <c r="I28" i="1"/>
  <c r="I29" i="1"/>
  <c r="I30" i="1"/>
  <c r="I31" i="1"/>
  <c r="I32" i="1"/>
  <c r="I33" i="1"/>
  <c r="I3" i="2"/>
  <c r="I4" i="2"/>
  <c r="I5" i="2"/>
  <c r="I6" i="2"/>
  <c r="I7" i="2"/>
  <c r="I8" i="2"/>
  <c r="I9" i="2"/>
  <c r="I10" i="2"/>
  <c r="I11" i="2"/>
  <c r="I12" i="2"/>
  <c r="I13" i="2"/>
  <c r="I14" i="2"/>
  <c r="I15" i="2"/>
  <c r="I16" i="2"/>
  <c r="I17" i="2"/>
  <c r="I18" i="2"/>
  <c r="I19" i="2"/>
  <c r="I20" i="2"/>
  <c r="I2" i="2"/>
  <c r="I2" i="3"/>
  <c r="I3" i="3"/>
  <c r="I4" i="3"/>
  <c r="I5" i="3"/>
  <c r="I6" i="3"/>
  <c r="I7" i="3"/>
  <c r="I8" i="3"/>
  <c r="I9" i="3"/>
  <c r="I10" i="3"/>
  <c r="I11" i="3"/>
  <c r="I4" i="4"/>
  <c r="I5" i="4"/>
  <c r="I6" i="4"/>
  <c r="I7" i="4"/>
  <c r="I8" i="4"/>
  <c r="I9" i="4"/>
  <c r="I10" i="4"/>
  <c r="I2" i="4"/>
  <c r="I5" i="5"/>
  <c r="I6" i="5"/>
  <c r="I7" i="5"/>
  <c r="I8" i="5"/>
  <c r="I9" i="5"/>
  <c r="I10" i="5"/>
  <c r="I11" i="5"/>
  <c r="I12" i="5"/>
  <c r="I13" i="5"/>
  <c r="I14" i="5"/>
  <c r="I15" i="5"/>
  <c r="I16" i="5"/>
  <c r="I3" i="6"/>
  <c r="I5" i="6"/>
  <c r="I6" i="6"/>
  <c r="I2" i="6"/>
</calcChain>
</file>

<file path=xl/comments1.xml><?xml version="1.0" encoding="utf-8"?>
<comments xmlns="http://schemas.openxmlformats.org/spreadsheetml/2006/main">
  <authors>
    <author>作成者</author>
  </authors>
  <commentList>
    <comment ref="C2" authorId="0">
      <text>
        <r>
          <rPr>
            <b/>
            <sz val="9"/>
            <color indexed="81"/>
            <rFont val="ＭＳ Ｐゴシック"/>
            <family val="3"/>
            <charset val="128"/>
          </rPr>
          <t>数字は半角英数</t>
        </r>
      </text>
    </comment>
    <comment ref="C3" authorId="0">
      <text>
        <r>
          <rPr>
            <b/>
            <sz val="9"/>
            <color indexed="81"/>
            <rFont val="ＭＳ Ｐゴシック"/>
            <family val="3"/>
            <charset val="128"/>
          </rPr>
          <t>数字は半角英数</t>
        </r>
      </text>
    </comment>
    <comment ref="C4" authorId="0">
      <text>
        <r>
          <rPr>
            <b/>
            <sz val="9"/>
            <color indexed="81"/>
            <rFont val="ＭＳ Ｐゴシック"/>
            <family val="3"/>
            <charset val="128"/>
          </rPr>
          <t>数字は半角英数</t>
        </r>
      </text>
    </comment>
    <comment ref="C6" authorId="0">
      <text>
        <r>
          <rPr>
            <b/>
            <sz val="9"/>
            <color indexed="81"/>
            <rFont val="ＭＳ Ｐゴシック"/>
            <family val="3"/>
            <charset val="128"/>
          </rPr>
          <t>数字は半角英数</t>
        </r>
      </text>
    </comment>
    <comment ref="C7" authorId="0">
      <text>
        <r>
          <rPr>
            <b/>
            <sz val="9"/>
            <color indexed="81"/>
            <rFont val="ＭＳ Ｐゴシック"/>
            <family val="3"/>
            <charset val="128"/>
          </rPr>
          <t>数字は半角英数</t>
        </r>
      </text>
    </comment>
    <comment ref="C8" authorId="0">
      <text>
        <r>
          <rPr>
            <b/>
            <sz val="9"/>
            <color indexed="81"/>
            <rFont val="ＭＳ Ｐゴシック"/>
            <family val="3"/>
            <charset val="128"/>
          </rPr>
          <t>数字は半角英数</t>
        </r>
      </text>
    </comment>
    <comment ref="C9" authorId="0">
      <text>
        <r>
          <rPr>
            <b/>
            <sz val="9"/>
            <color indexed="81"/>
            <rFont val="ＭＳ Ｐゴシック"/>
            <family val="3"/>
            <charset val="128"/>
          </rPr>
          <t>数字は半角英数</t>
        </r>
      </text>
    </comment>
    <comment ref="C10" authorId="0">
      <text>
        <r>
          <rPr>
            <b/>
            <sz val="9"/>
            <color indexed="81"/>
            <rFont val="ＭＳ Ｐゴシック"/>
            <family val="3"/>
            <charset val="128"/>
          </rPr>
          <t>数字は半角英数</t>
        </r>
      </text>
    </comment>
    <comment ref="C11" authorId="0">
      <text>
        <r>
          <rPr>
            <b/>
            <sz val="9"/>
            <color indexed="81"/>
            <rFont val="ＭＳ Ｐゴシック"/>
            <family val="3"/>
            <charset val="128"/>
          </rPr>
          <t>数字は半角英数</t>
        </r>
      </text>
    </comment>
    <comment ref="C12" authorId="0">
      <text>
        <r>
          <rPr>
            <b/>
            <sz val="9"/>
            <color indexed="81"/>
            <rFont val="ＭＳ Ｐゴシック"/>
            <family val="3"/>
            <charset val="128"/>
          </rPr>
          <t>数字は半角英数</t>
        </r>
      </text>
    </comment>
    <comment ref="C13" authorId="0">
      <text>
        <r>
          <rPr>
            <b/>
            <sz val="9"/>
            <color indexed="81"/>
            <rFont val="ＭＳ Ｐゴシック"/>
            <family val="3"/>
            <charset val="128"/>
          </rPr>
          <t>数字は半角英数</t>
        </r>
      </text>
    </comment>
  </commentList>
</comments>
</file>

<file path=xl/comments2.xml><?xml version="1.0" encoding="utf-8"?>
<comments xmlns="http://schemas.openxmlformats.org/spreadsheetml/2006/main">
  <authors>
    <author>作成者</author>
  </authors>
  <commentList>
    <comment ref="C2" authorId="0">
      <text>
        <r>
          <rPr>
            <b/>
            <sz val="9"/>
            <color indexed="81"/>
            <rFont val="ＭＳ Ｐゴシック"/>
            <family val="3"/>
            <charset val="128"/>
          </rPr>
          <t>数字は半角英数</t>
        </r>
      </text>
    </comment>
    <comment ref="C3" authorId="0">
      <text>
        <r>
          <rPr>
            <b/>
            <sz val="9"/>
            <color indexed="81"/>
            <rFont val="ＭＳ Ｐゴシック"/>
            <family val="3"/>
            <charset val="128"/>
          </rPr>
          <t>数字は半角英数</t>
        </r>
      </text>
    </comment>
    <comment ref="C4" authorId="0">
      <text>
        <r>
          <rPr>
            <b/>
            <sz val="9"/>
            <color indexed="81"/>
            <rFont val="ＭＳ Ｐゴシック"/>
            <family val="3"/>
            <charset val="128"/>
          </rPr>
          <t>数字は半角英数</t>
        </r>
      </text>
    </comment>
    <comment ref="C5" authorId="0">
      <text>
        <r>
          <rPr>
            <b/>
            <sz val="9"/>
            <color indexed="81"/>
            <rFont val="ＭＳ Ｐゴシック"/>
            <family val="3"/>
            <charset val="128"/>
          </rPr>
          <t>数字は半角英数</t>
        </r>
      </text>
    </comment>
    <comment ref="C6" authorId="0">
      <text>
        <r>
          <rPr>
            <b/>
            <sz val="9"/>
            <color indexed="81"/>
            <rFont val="ＭＳ Ｐゴシック"/>
            <family val="3"/>
            <charset val="128"/>
          </rPr>
          <t>数字は半角英数</t>
        </r>
      </text>
    </comment>
    <comment ref="C7" authorId="0">
      <text>
        <r>
          <rPr>
            <b/>
            <sz val="9"/>
            <color indexed="81"/>
            <rFont val="ＭＳ Ｐゴシック"/>
            <family val="3"/>
            <charset val="128"/>
          </rPr>
          <t>数字は半角英数</t>
        </r>
      </text>
    </comment>
    <comment ref="C8" authorId="0">
      <text>
        <r>
          <rPr>
            <b/>
            <sz val="9"/>
            <color indexed="81"/>
            <rFont val="ＭＳ Ｐゴシック"/>
            <family val="3"/>
            <charset val="128"/>
          </rPr>
          <t>数字は半角英数</t>
        </r>
      </text>
    </comment>
    <comment ref="C9" authorId="0">
      <text>
        <r>
          <rPr>
            <b/>
            <sz val="9"/>
            <color indexed="81"/>
            <rFont val="ＭＳ Ｐゴシック"/>
            <family val="3"/>
            <charset val="128"/>
          </rPr>
          <t>数字は半角英数</t>
        </r>
      </text>
    </comment>
  </commentList>
</comments>
</file>

<file path=xl/comments3.xml><?xml version="1.0" encoding="utf-8"?>
<comments xmlns="http://schemas.openxmlformats.org/spreadsheetml/2006/main">
  <authors>
    <author>作成者</author>
  </authors>
  <commentList>
    <comment ref="C2" authorId="0">
      <text>
        <r>
          <rPr>
            <b/>
            <sz val="9"/>
            <color indexed="81"/>
            <rFont val="ＭＳ Ｐゴシック"/>
            <family val="3"/>
            <charset val="128"/>
          </rPr>
          <t>数字は半角英数</t>
        </r>
      </text>
    </comment>
    <comment ref="C3" authorId="0">
      <text>
        <r>
          <rPr>
            <b/>
            <sz val="9"/>
            <color indexed="81"/>
            <rFont val="ＭＳ Ｐゴシック"/>
            <family val="3"/>
            <charset val="128"/>
          </rPr>
          <t>数字は半角英数</t>
        </r>
      </text>
    </comment>
    <comment ref="C4" authorId="0">
      <text>
        <r>
          <rPr>
            <b/>
            <sz val="9"/>
            <color indexed="81"/>
            <rFont val="ＭＳ Ｐゴシック"/>
            <family val="3"/>
            <charset val="128"/>
          </rPr>
          <t>数字は半角英数</t>
        </r>
      </text>
    </comment>
    <comment ref="C5" authorId="0">
      <text>
        <r>
          <rPr>
            <b/>
            <sz val="9"/>
            <color indexed="81"/>
            <rFont val="ＭＳ Ｐゴシック"/>
            <family val="3"/>
            <charset val="128"/>
          </rPr>
          <t>数字は半角英数</t>
        </r>
      </text>
    </comment>
    <comment ref="C6" authorId="0">
      <text>
        <r>
          <rPr>
            <b/>
            <sz val="9"/>
            <color indexed="81"/>
            <rFont val="ＭＳ Ｐゴシック"/>
            <family val="3"/>
            <charset val="128"/>
          </rPr>
          <t>数字は半角英数</t>
        </r>
      </text>
    </comment>
    <comment ref="C7" authorId="0">
      <text>
        <r>
          <rPr>
            <b/>
            <sz val="9"/>
            <color indexed="81"/>
            <rFont val="ＭＳ Ｐゴシック"/>
            <family val="3"/>
            <charset val="128"/>
          </rPr>
          <t>数字は半角英数</t>
        </r>
      </text>
    </comment>
    <comment ref="C8" authorId="0">
      <text>
        <r>
          <rPr>
            <b/>
            <sz val="9"/>
            <color indexed="81"/>
            <rFont val="ＭＳ Ｐゴシック"/>
            <family val="3"/>
            <charset val="128"/>
          </rPr>
          <t>数字は半角英数</t>
        </r>
      </text>
    </comment>
    <comment ref="C10" authorId="0">
      <text>
        <r>
          <rPr>
            <b/>
            <sz val="9"/>
            <color indexed="81"/>
            <rFont val="ＭＳ Ｐゴシック"/>
            <family val="3"/>
            <charset val="128"/>
          </rPr>
          <t>数字は半角英数</t>
        </r>
      </text>
    </comment>
    <comment ref="C11" authorId="0">
      <text>
        <r>
          <rPr>
            <b/>
            <sz val="9"/>
            <color indexed="81"/>
            <rFont val="ＭＳ Ｐゴシック"/>
            <family val="3"/>
            <charset val="128"/>
          </rPr>
          <t>数字は半角英数</t>
        </r>
      </text>
    </comment>
  </commentList>
</comments>
</file>

<file path=xl/comments4.xml><?xml version="1.0" encoding="utf-8"?>
<comments xmlns="http://schemas.openxmlformats.org/spreadsheetml/2006/main">
  <authors>
    <author>作成者</author>
  </authors>
  <commentList>
    <comment ref="C2" authorId="0">
      <text>
        <r>
          <rPr>
            <b/>
            <sz val="9"/>
            <color indexed="81"/>
            <rFont val="ＭＳ Ｐゴシック"/>
            <family val="3"/>
            <charset val="128"/>
          </rPr>
          <t>数字は半角英数</t>
        </r>
      </text>
    </comment>
    <comment ref="C3" authorId="0">
      <text>
        <r>
          <rPr>
            <b/>
            <sz val="9"/>
            <color indexed="81"/>
            <rFont val="ＭＳ Ｐゴシック"/>
            <family val="3"/>
            <charset val="128"/>
          </rPr>
          <t>数字は半角英数</t>
        </r>
      </text>
    </comment>
    <comment ref="C4" authorId="0">
      <text>
        <r>
          <rPr>
            <b/>
            <sz val="9"/>
            <color indexed="81"/>
            <rFont val="ＭＳ Ｐゴシック"/>
            <family val="3"/>
            <charset val="128"/>
          </rPr>
          <t>数字は半角英数</t>
        </r>
      </text>
    </comment>
    <comment ref="C5" authorId="0">
      <text>
        <r>
          <rPr>
            <b/>
            <sz val="9"/>
            <color indexed="81"/>
            <rFont val="ＭＳ Ｐゴシック"/>
            <family val="3"/>
            <charset val="128"/>
          </rPr>
          <t>数字は半角英数</t>
        </r>
      </text>
    </comment>
    <comment ref="C6" authorId="0">
      <text>
        <r>
          <rPr>
            <b/>
            <sz val="9"/>
            <color indexed="81"/>
            <rFont val="ＭＳ Ｐゴシック"/>
            <family val="3"/>
            <charset val="128"/>
          </rPr>
          <t>数字は半角英数</t>
        </r>
      </text>
    </comment>
    <comment ref="C7" authorId="0">
      <text>
        <r>
          <rPr>
            <b/>
            <sz val="9"/>
            <color indexed="81"/>
            <rFont val="ＭＳ Ｐゴシック"/>
            <family val="3"/>
            <charset val="128"/>
          </rPr>
          <t>数字は半角英数</t>
        </r>
      </text>
    </comment>
    <comment ref="C8" authorId="0">
      <text>
        <r>
          <rPr>
            <b/>
            <sz val="9"/>
            <color indexed="81"/>
            <rFont val="ＭＳ Ｐゴシック"/>
            <family val="3"/>
            <charset val="128"/>
          </rPr>
          <t>数字は半角英数</t>
        </r>
      </text>
    </comment>
    <comment ref="C9" authorId="0">
      <text>
        <r>
          <rPr>
            <b/>
            <sz val="9"/>
            <color indexed="81"/>
            <rFont val="ＭＳ Ｐゴシック"/>
            <family val="3"/>
            <charset val="128"/>
          </rPr>
          <t>数字は半角英数</t>
        </r>
      </text>
    </comment>
    <comment ref="C10" authorId="0">
      <text>
        <r>
          <rPr>
            <b/>
            <sz val="9"/>
            <color indexed="81"/>
            <rFont val="ＭＳ Ｐゴシック"/>
            <family val="3"/>
            <charset val="128"/>
          </rPr>
          <t>数字は半角英数</t>
        </r>
      </text>
    </comment>
    <comment ref="C11" authorId="0">
      <text>
        <r>
          <rPr>
            <b/>
            <sz val="9"/>
            <color indexed="81"/>
            <rFont val="ＭＳ Ｐゴシック"/>
            <family val="3"/>
            <charset val="128"/>
          </rPr>
          <t>数字は半角英数</t>
        </r>
      </text>
    </comment>
    <comment ref="C12" authorId="0">
      <text>
        <r>
          <rPr>
            <b/>
            <sz val="9"/>
            <color indexed="81"/>
            <rFont val="ＭＳ Ｐゴシック"/>
            <family val="3"/>
            <charset val="128"/>
          </rPr>
          <t>数字は半角英数</t>
        </r>
      </text>
    </comment>
    <comment ref="C13" authorId="0">
      <text>
        <r>
          <rPr>
            <b/>
            <sz val="9"/>
            <color indexed="81"/>
            <rFont val="ＭＳ Ｐゴシック"/>
            <family val="3"/>
            <charset val="128"/>
          </rPr>
          <t>数字は半角英数</t>
        </r>
      </text>
    </comment>
    <comment ref="C14" authorId="0">
      <text>
        <r>
          <rPr>
            <b/>
            <sz val="9"/>
            <color indexed="81"/>
            <rFont val="ＭＳ Ｐゴシック"/>
            <family val="3"/>
            <charset val="128"/>
          </rPr>
          <t>数字は半角英数</t>
        </r>
      </text>
    </comment>
    <comment ref="C16" authorId="0">
      <text>
        <r>
          <rPr>
            <b/>
            <sz val="9"/>
            <color indexed="81"/>
            <rFont val="ＭＳ Ｐゴシック"/>
            <family val="3"/>
            <charset val="128"/>
          </rPr>
          <t>数字は半角英数</t>
        </r>
      </text>
    </comment>
    <comment ref="C17" authorId="0">
      <text>
        <r>
          <rPr>
            <b/>
            <sz val="9"/>
            <color indexed="81"/>
            <rFont val="ＭＳ Ｐゴシック"/>
            <family val="3"/>
            <charset val="128"/>
          </rPr>
          <t>数字は半角英数</t>
        </r>
      </text>
    </comment>
    <comment ref="C18" authorId="0">
      <text>
        <r>
          <rPr>
            <b/>
            <sz val="9"/>
            <color indexed="81"/>
            <rFont val="ＭＳ Ｐゴシック"/>
            <family val="3"/>
            <charset val="128"/>
          </rPr>
          <t>数字は半角英数</t>
        </r>
      </text>
    </comment>
    <comment ref="C22" authorId="0">
      <text>
        <r>
          <rPr>
            <b/>
            <sz val="9"/>
            <color indexed="81"/>
            <rFont val="ＭＳ Ｐゴシック"/>
            <family val="3"/>
            <charset val="128"/>
          </rPr>
          <t>数字は半角英数</t>
        </r>
      </text>
    </comment>
    <comment ref="C23" authorId="0">
      <text>
        <r>
          <rPr>
            <b/>
            <sz val="9"/>
            <color indexed="81"/>
            <rFont val="ＭＳ Ｐゴシック"/>
            <family val="3"/>
            <charset val="128"/>
          </rPr>
          <t>数字は半角英数</t>
        </r>
      </text>
    </comment>
    <comment ref="C24" authorId="0">
      <text>
        <r>
          <rPr>
            <b/>
            <sz val="9"/>
            <color indexed="81"/>
            <rFont val="ＭＳ Ｐゴシック"/>
            <family val="3"/>
            <charset val="128"/>
          </rPr>
          <t>数字は半角英数</t>
        </r>
      </text>
    </comment>
    <comment ref="C25" authorId="0">
      <text>
        <r>
          <rPr>
            <b/>
            <sz val="9"/>
            <color indexed="81"/>
            <rFont val="ＭＳ Ｐゴシック"/>
            <family val="3"/>
            <charset val="128"/>
          </rPr>
          <t>数字は半角英数</t>
        </r>
      </text>
    </comment>
    <comment ref="C26" authorId="0">
      <text>
        <r>
          <rPr>
            <b/>
            <sz val="9"/>
            <color indexed="81"/>
            <rFont val="ＭＳ Ｐゴシック"/>
            <family val="3"/>
            <charset val="128"/>
          </rPr>
          <t>数字は半角英数</t>
        </r>
      </text>
    </comment>
    <comment ref="C27" authorId="0">
      <text>
        <r>
          <rPr>
            <b/>
            <sz val="9"/>
            <color indexed="81"/>
            <rFont val="ＭＳ Ｐゴシック"/>
            <family val="3"/>
            <charset val="128"/>
          </rPr>
          <t>数字は半角英数</t>
        </r>
      </text>
    </comment>
    <comment ref="C28" authorId="0">
      <text>
        <r>
          <rPr>
            <b/>
            <sz val="9"/>
            <color indexed="81"/>
            <rFont val="ＭＳ Ｐゴシック"/>
            <family val="3"/>
            <charset val="128"/>
          </rPr>
          <t>数字は半角英数</t>
        </r>
      </text>
    </comment>
    <comment ref="C29" authorId="0">
      <text>
        <r>
          <rPr>
            <b/>
            <sz val="9"/>
            <color indexed="81"/>
            <rFont val="ＭＳ Ｐゴシック"/>
            <family val="3"/>
            <charset val="128"/>
          </rPr>
          <t>数字は半角英数</t>
        </r>
      </text>
    </comment>
    <comment ref="C30" authorId="0">
      <text>
        <r>
          <rPr>
            <b/>
            <sz val="9"/>
            <color indexed="81"/>
            <rFont val="ＭＳ Ｐゴシック"/>
            <family val="3"/>
            <charset val="128"/>
          </rPr>
          <t>数字は半角英数</t>
        </r>
      </text>
    </comment>
    <comment ref="C31" authorId="0">
      <text>
        <r>
          <rPr>
            <b/>
            <sz val="9"/>
            <color indexed="81"/>
            <rFont val="ＭＳ Ｐゴシック"/>
            <family val="3"/>
            <charset val="128"/>
          </rPr>
          <t>数字は半角英数</t>
        </r>
      </text>
    </comment>
    <comment ref="C32" authorId="0">
      <text>
        <r>
          <rPr>
            <b/>
            <sz val="9"/>
            <color indexed="81"/>
            <rFont val="ＭＳ Ｐゴシック"/>
            <family val="3"/>
            <charset val="128"/>
          </rPr>
          <t>数字は半角英数</t>
        </r>
      </text>
    </comment>
    <comment ref="C33" authorId="0">
      <text>
        <r>
          <rPr>
            <b/>
            <sz val="9"/>
            <color indexed="81"/>
            <rFont val="ＭＳ Ｐゴシック"/>
            <family val="3"/>
            <charset val="128"/>
          </rPr>
          <t>数字は半角英数</t>
        </r>
      </text>
    </comment>
    <comment ref="C34" authorId="0">
      <text>
        <r>
          <rPr>
            <b/>
            <sz val="9"/>
            <color indexed="81"/>
            <rFont val="ＭＳ Ｐゴシック"/>
            <family val="3"/>
            <charset val="128"/>
          </rPr>
          <t>数字は半角英数</t>
        </r>
      </text>
    </comment>
    <comment ref="C35" authorId="0">
      <text>
        <r>
          <rPr>
            <b/>
            <sz val="9"/>
            <color indexed="81"/>
            <rFont val="ＭＳ Ｐゴシック"/>
            <family val="3"/>
            <charset val="128"/>
          </rPr>
          <t>数字は半角英数</t>
        </r>
      </text>
    </comment>
    <comment ref="C36" authorId="0">
      <text>
        <r>
          <rPr>
            <b/>
            <sz val="9"/>
            <color indexed="81"/>
            <rFont val="ＭＳ Ｐゴシック"/>
            <family val="3"/>
            <charset val="128"/>
          </rPr>
          <t>数字は半角英数</t>
        </r>
      </text>
    </comment>
  </commentList>
</comments>
</file>

<file path=xl/comments5.xml><?xml version="1.0" encoding="utf-8"?>
<comments xmlns="http://schemas.openxmlformats.org/spreadsheetml/2006/main">
  <authors>
    <author>作成者</author>
  </authors>
  <commentList>
    <comment ref="C2" authorId="0">
      <text>
        <r>
          <rPr>
            <b/>
            <sz val="9"/>
            <color indexed="81"/>
            <rFont val="ＭＳ Ｐゴシック"/>
            <family val="3"/>
            <charset val="128"/>
          </rPr>
          <t>数字は半角英数</t>
        </r>
      </text>
    </comment>
    <comment ref="C3" authorId="0">
      <text>
        <r>
          <rPr>
            <b/>
            <sz val="9"/>
            <color indexed="81"/>
            <rFont val="ＭＳ Ｐゴシック"/>
            <family val="3"/>
            <charset val="128"/>
          </rPr>
          <t>数字は半角英数</t>
        </r>
      </text>
    </comment>
    <comment ref="C24" authorId="0">
      <text>
        <r>
          <rPr>
            <b/>
            <sz val="9"/>
            <color indexed="81"/>
            <rFont val="MS P ゴシック"/>
            <family val="3"/>
            <charset val="128"/>
          </rPr>
          <t xml:space="preserve">数字は半角英数
</t>
        </r>
      </text>
    </comment>
    <comment ref="C25" authorId="0">
      <text>
        <r>
          <rPr>
            <b/>
            <sz val="9"/>
            <color indexed="81"/>
            <rFont val="ＭＳ Ｐゴシック"/>
            <family val="3"/>
            <charset val="128"/>
          </rPr>
          <t>数字は半角英数</t>
        </r>
      </text>
    </comment>
    <comment ref="C26" authorId="0">
      <text>
        <r>
          <rPr>
            <b/>
            <sz val="9"/>
            <color indexed="81"/>
            <rFont val="MS P ゴシック"/>
            <family val="3"/>
            <charset val="128"/>
          </rPr>
          <t xml:space="preserve">数字は半角英数
</t>
        </r>
      </text>
    </comment>
    <comment ref="C27" authorId="0">
      <text>
        <r>
          <rPr>
            <b/>
            <sz val="9"/>
            <color indexed="81"/>
            <rFont val="ＭＳ Ｐゴシック"/>
            <family val="3"/>
            <charset val="128"/>
          </rPr>
          <t>数字は半角英数</t>
        </r>
      </text>
    </comment>
    <comment ref="C28" authorId="0">
      <text>
        <r>
          <rPr>
            <b/>
            <sz val="9"/>
            <color indexed="81"/>
            <rFont val="MS P ゴシック"/>
            <family val="3"/>
            <charset val="128"/>
          </rPr>
          <t xml:space="preserve">数字は半角英数
</t>
        </r>
      </text>
    </comment>
    <comment ref="C29" authorId="0">
      <text>
        <r>
          <rPr>
            <b/>
            <sz val="9"/>
            <color indexed="81"/>
            <rFont val="ＭＳ Ｐゴシック"/>
            <family val="3"/>
            <charset val="128"/>
          </rPr>
          <t>数字は半角英数</t>
        </r>
      </text>
    </comment>
    <comment ref="C30" authorId="0">
      <text>
        <r>
          <rPr>
            <b/>
            <sz val="9"/>
            <color indexed="81"/>
            <rFont val="ＭＳ Ｐゴシック"/>
            <family val="3"/>
            <charset val="128"/>
          </rPr>
          <t>数字は半角英数</t>
        </r>
      </text>
    </comment>
    <comment ref="C31" authorId="0">
      <text>
        <r>
          <rPr>
            <b/>
            <sz val="9"/>
            <color indexed="81"/>
            <rFont val="ＭＳ Ｐゴシック"/>
            <family val="3"/>
            <charset val="128"/>
          </rPr>
          <t>数字は半角英数</t>
        </r>
      </text>
    </comment>
    <comment ref="C32" authorId="0">
      <text>
        <r>
          <rPr>
            <b/>
            <sz val="9"/>
            <color indexed="81"/>
            <rFont val="ＭＳ Ｐゴシック"/>
            <family val="3"/>
            <charset val="128"/>
          </rPr>
          <t>数字は半角英数</t>
        </r>
      </text>
    </comment>
    <comment ref="C33" authorId="0">
      <text>
        <r>
          <rPr>
            <b/>
            <sz val="9"/>
            <color indexed="81"/>
            <rFont val="ＭＳ Ｐゴシック"/>
            <family val="3"/>
            <charset val="128"/>
          </rPr>
          <t>数字は半角英数</t>
        </r>
      </text>
    </comment>
    <comment ref="C34" authorId="0">
      <text>
        <r>
          <rPr>
            <b/>
            <sz val="9"/>
            <color indexed="81"/>
            <rFont val="ＭＳ Ｐゴシック"/>
            <family val="3"/>
            <charset val="128"/>
          </rPr>
          <t>数字は半角英数</t>
        </r>
      </text>
    </comment>
    <comment ref="C35" authorId="0">
      <text>
        <r>
          <rPr>
            <b/>
            <sz val="9"/>
            <color indexed="81"/>
            <rFont val="ＭＳ Ｐゴシック"/>
            <family val="3"/>
            <charset val="128"/>
          </rPr>
          <t>数字は半角英数</t>
        </r>
      </text>
    </comment>
  </commentList>
</comments>
</file>

<file path=xl/comments6.xml><?xml version="1.0" encoding="utf-8"?>
<comments xmlns="http://schemas.openxmlformats.org/spreadsheetml/2006/main">
  <authors>
    <author>作成者</author>
  </authors>
  <commentList>
    <comment ref="C2" authorId="0">
      <text>
        <r>
          <rPr>
            <b/>
            <sz val="9"/>
            <color indexed="81"/>
            <rFont val="ＭＳ Ｐゴシック"/>
            <family val="3"/>
            <charset val="128"/>
          </rPr>
          <t>数字は半角英数</t>
        </r>
      </text>
    </comment>
    <comment ref="C3" authorId="0">
      <text>
        <r>
          <rPr>
            <b/>
            <sz val="9"/>
            <color indexed="81"/>
            <rFont val="ＭＳ Ｐゴシック"/>
            <family val="3"/>
            <charset val="128"/>
          </rPr>
          <t>数字は半角英数</t>
        </r>
      </text>
    </comment>
    <comment ref="C5" authorId="0">
      <text>
        <r>
          <rPr>
            <b/>
            <sz val="9"/>
            <color indexed="81"/>
            <rFont val="ＭＳ Ｐゴシック"/>
            <family val="3"/>
            <charset val="128"/>
          </rPr>
          <t>数字は半角英数</t>
        </r>
      </text>
    </comment>
    <comment ref="G5" authorId="0">
      <text>
        <r>
          <rPr>
            <sz val="9"/>
            <color indexed="81"/>
            <rFont val="ＭＳ Ｐゴシック"/>
            <family val="3"/>
            <charset val="128"/>
          </rPr>
          <t xml:space="preserve">「9ポ」にしていただくと、
「ぶる～」が同一行になります。
</t>
        </r>
      </text>
    </comment>
    <comment ref="G6" authorId="0">
      <text>
        <r>
          <rPr>
            <sz val="9"/>
            <color indexed="81"/>
            <rFont val="ＭＳ Ｐゴシック"/>
            <family val="3"/>
            <charset val="128"/>
          </rPr>
          <t xml:space="preserve">「9ポ」にしていただくと、
「ぶる～」が同一行になります。
</t>
        </r>
      </text>
    </comment>
    <comment ref="G10" authorId="0">
      <text>
        <r>
          <rPr>
            <sz val="9"/>
            <color indexed="81"/>
            <rFont val="ＭＳ Ｐゴシック"/>
            <family val="3"/>
            <charset val="128"/>
          </rPr>
          <t xml:space="preserve">「9ポ」にしていただくと、
「ぶる～」が同一行になります。
</t>
        </r>
      </text>
    </comment>
    <comment ref="G11" authorId="0">
      <text>
        <r>
          <rPr>
            <sz val="9"/>
            <color indexed="81"/>
            <rFont val="ＭＳ Ｐゴシック"/>
            <family val="3"/>
            <charset val="128"/>
          </rPr>
          <t xml:space="preserve">「9ポ」にしていただくと、
「ぶる～」が同一行になります。
</t>
        </r>
      </text>
    </comment>
    <comment ref="G13" authorId="0">
      <text>
        <r>
          <rPr>
            <sz val="9"/>
            <color indexed="81"/>
            <rFont val="ＭＳ Ｐゴシック"/>
            <family val="3"/>
            <charset val="128"/>
          </rPr>
          <t xml:space="preserve">「9ポ」にしていただくと、
「ぶる～」が同一行になります。
</t>
        </r>
      </text>
    </comment>
    <comment ref="G17" authorId="0">
      <text>
        <r>
          <rPr>
            <sz val="9"/>
            <color indexed="81"/>
            <rFont val="ＭＳ Ｐゴシック"/>
            <family val="3"/>
            <charset val="128"/>
          </rPr>
          <t xml:space="preserve">「9ポ」にしていただくと、
「ぶる～」が同一行になります。
</t>
        </r>
      </text>
    </comment>
    <comment ref="C18" authorId="0">
      <text>
        <r>
          <rPr>
            <b/>
            <sz val="9"/>
            <color indexed="81"/>
            <rFont val="ＭＳ Ｐゴシック"/>
            <family val="3"/>
            <charset val="128"/>
          </rPr>
          <t>数字は半角英数</t>
        </r>
      </text>
    </comment>
    <comment ref="C21" authorId="0">
      <text>
        <r>
          <rPr>
            <b/>
            <sz val="9"/>
            <rFont val="ＭＳ Ｐゴシック"/>
            <family val="3"/>
            <charset val="128"/>
          </rPr>
          <t>数字は半角英数</t>
        </r>
      </text>
    </comment>
    <comment ref="C22" authorId="0">
      <text>
        <r>
          <rPr>
            <b/>
            <sz val="9"/>
            <rFont val="ＭＳ Ｐゴシック"/>
            <family val="3"/>
            <charset val="128"/>
          </rPr>
          <t>数字は半角英数</t>
        </r>
      </text>
    </comment>
    <comment ref="C23" authorId="0">
      <text>
        <r>
          <rPr>
            <b/>
            <sz val="9"/>
            <rFont val="ＭＳ Ｐゴシック"/>
            <family val="3"/>
            <charset val="128"/>
          </rPr>
          <t>数字は半角英数</t>
        </r>
      </text>
    </comment>
    <comment ref="C24" authorId="0">
      <text>
        <r>
          <rPr>
            <b/>
            <sz val="9"/>
            <rFont val="ＭＳ Ｐゴシック"/>
            <family val="3"/>
            <charset val="128"/>
          </rPr>
          <t>数字は半角英数</t>
        </r>
      </text>
    </comment>
    <comment ref="C25" authorId="0">
      <text>
        <r>
          <rPr>
            <b/>
            <sz val="9"/>
            <rFont val="ＭＳ Ｐゴシック"/>
            <family val="3"/>
            <charset val="128"/>
          </rPr>
          <t>数字は半角英数</t>
        </r>
      </text>
    </comment>
    <comment ref="C26" authorId="0">
      <text>
        <r>
          <rPr>
            <b/>
            <sz val="9"/>
            <rFont val="ＭＳ Ｐゴシック"/>
            <family val="3"/>
            <charset val="128"/>
          </rPr>
          <t>数字は半角英数</t>
        </r>
      </text>
    </comment>
    <comment ref="C27" authorId="0">
      <text>
        <r>
          <rPr>
            <b/>
            <sz val="9"/>
            <color indexed="81"/>
            <rFont val="ＭＳ Ｐゴシック"/>
            <family val="3"/>
            <charset val="128"/>
          </rPr>
          <t>数字は半角英数</t>
        </r>
      </text>
    </comment>
    <comment ref="C28" authorId="0">
      <text>
        <r>
          <rPr>
            <b/>
            <sz val="9"/>
            <color indexed="81"/>
            <rFont val="ＭＳ Ｐゴシック"/>
            <family val="3"/>
            <charset val="128"/>
          </rPr>
          <t>数字は半角英数</t>
        </r>
      </text>
    </comment>
    <comment ref="C29" authorId="0">
      <text>
        <r>
          <rPr>
            <b/>
            <sz val="9"/>
            <color indexed="81"/>
            <rFont val="ＭＳ Ｐゴシック"/>
            <family val="3"/>
            <charset val="128"/>
          </rPr>
          <t>数字は半角英数</t>
        </r>
      </text>
    </comment>
    <comment ref="C30" authorId="0">
      <text>
        <r>
          <rPr>
            <b/>
            <sz val="9"/>
            <color indexed="81"/>
            <rFont val="ＭＳ Ｐゴシック"/>
            <family val="3"/>
            <charset val="128"/>
          </rPr>
          <t>数字は半角英数</t>
        </r>
      </text>
    </comment>
    <comment ref="C31" authorId="0">
      <text>
        <r>
          <rPr>
            <b/>
            <sz val="9"/>
            <color indexed="81"/>
            <rFont val="ＭＳ Ｐゴシック"/>
            <family val="3"/>
            <charset val="128"/>
          </rPr>
          <t>数字は半角英数</t>
        </r>
      </text>
    </comment>
    <comment ref="C33" authorId="0">
      <text>
        <r>
          <rPr>
            <b/>
            <sz val="9"/>
            <color indexed="81"/>
            <rFont val="ＭＳ Ｐゴシック"/>
            <family val="3"/>
            <charset val="128"/>
          </rPr>
          <t>数字は半角英数</t>
        </r>
      </text>
    </comment>
    <comment ref="C38" authorId="0">
      <text>
        <r>
          <rPr>
            <b/>
            <sz val="9"/>
            <color indexed="81"/>
            <rFont val="ＭＳ Ｐゴシック"/>
            <family val="3"/>
            <charset val="128"/>
          </rPr>
          <t>数字は半角英数</t>
        </r>
      </text>
    </comment>
    <comment ref="C39" authorId="0">
      <text>
        <r>
          <rPr>
            <b/>
            <sz val="9"/>
            <color indexed="81"/>
            <rFont val="ＭＳ Ｐゴシック"/>
            <family val="3"/>
            <charset val="128"/>
          </rPr>
          <t>数字は半角英数</t>
        </r>
      </text>
    </comment>
    <comment ref="C40" authorId="0">
      <text>
        <r>
          <rPr>
            <b/>
            <sz val="9"/>
            <color indexed="81"/>
            <rFont val="ＭＳ Ｐゴシック"/>
            <family val="3"/>
            <charset val="128"/>
          </rPr>
          <t>数字は半角英数</t>
        </r>
      </text>
    </comment>
    <comment ref="C57" authorId="0">
      <text>
        <r>
          <rPr>
            <b/>
            <sz val="9"/>
            <color indexed="81"/>
            <rFont val="ＭＳ Ｐゴシック"/>
            <family val="3"/>
            <charset val="128"/>
          </rPr>
          <t>数字は半角英数</t>
        </r>
      </text>
    </comment>
    <comment ref="C60" authorId="0">
      <text>
        <r>
          <rPr>
            <b/>
            <sz val="9"/>
            <color indexed="81"/>
            <rFont val="ＭＳ Ｐゴシック"/>
            <family val="3"/>
            <charset val="128"/>
          </rPr>
          <t>数字は半角英数</t>
        </r>
      </text>
    </comment>
    <comment ref="C68" authorId="0">
      <text>
        <r>
          <rPr>
            <b/>
            <sz val="9"/>
            <color indexed="81"/>
            <rFont val="ＭＳ Ｐゴシック"/>
            <family val="3"/>
            <charset val="128"/>
          </rPr>
          <t>数字は半角英数</t>
        </r>
      </text>
    </comment>
    <comment ref="C105" authorId="0">
      <text>
        <r>
          <rPr>
            <b/>
            <sz val="9"/>
            <color indexed="81"/>
            <rFont val="ＭＳ Ｐゴシック"/>
            <family val="3"/>
            <charset val="128"/>
          </rPr>
          <t>数字は半角英数</t>
        </r>
      </text>
    </comment>
    <comment ref="C106" authorId="0">
      <text>
        <r>
          <rPr>
            <b/>
            <sz val="9"/>
            <color indexed="81"/>
            <rFont val="ＭＳ Ｐゴシック"/>
            <family val="3"/>
            <charset val="128"/>
          </rPr>
          <t>数字は半角英数</t>
        </r>
      </text>
    </comment>
    <comment ref="C107" authorId="0">
      <text>
        <r>
          <rPr>
            <b/>
            <sz val="9"/>
            <color indexed="81"/>
            <rFont val="ＭＳ Ｐゴシック"/>
            <family val="3"/>
            <charset val="128"/>
          </rPr>
          <t>数字は半角英数</t>
        </r>
      </text>
    </comment>
    <comment ref="C108" authorId="0">
      <text>
        <r>
          <rPr>
            <b/>
            <sz val="9"/>
            <color indexed="81"/>
            <rFont val="ＭＳ Ｐゴシック"/>
            <family val="3"/>
            <charset val="128"/>
          </rPr>
          <t>数字は半角英数</t>
        </r>
      </text>
    </comment>
    <comment ref="C109" authorId="0">
      <text>
        <r>
          <rPr>
            <b/>
            <sz val="9"/>
            <color indexed="81"/>
            <rFont val="ＭＳ Ｐゴシック"/>
            <family val="3"/>
            <charset val="128"/>
          </rPr>
          <t>数字は半角英数</t>
        </r>
      </text>
    </comment>
    <comment ref="C110" authorId="0">
      <text>
        <r>
          <rPr>
            <b/>
            <sz val="9"/>
            <color indexed="81"/>
            <rFont val="ＭＳ Ｐゴシック"/>
            <family val="3"/>
            <charset val="128"/>
          </rPr>
          <t>数字は半角英数</t>
        </r>
      </text>
    </comment>
    <comment ref="C111" authorId="0">
      <text>
        <r>
          <rPr>
            <b/>
            <sz val="9"/>
            <color indexed="81"/>
            <rFont val="ＭＳ Ｐゴシック"/>
            <family val="3"/>
            <charset val="128"/>
          </rPr>
          <t>数字は半角英数</t>
        </r>
      </text>
    </comment>
    <comment ref="C112" authorId="0">
      <text>
        <r>
          <rPr>
            <b/>
            <sz val="9"/>
            <color indexed="81"/>
            <rFont val="ＭＳ Ｐゴシック"/>
            <family val="3"/>
            <charset val="128"/>
          </rPr>
          <t>数字は半角英数</t>
        </r>
      </text>
    </comment>
    <comment ref="C113" authorId="0">
      <text>
        <r>
          <rPr>
            <b/>
            <sz val="9"/>
            <color indexed="81"/>
            <rFont val="ＭＳ Ｐゴシック"/>
            <family val="3"/>
            <charset val="128"/>
          </rPr>
          <t>数字は半角英数</t>
        </r>
      </text>
    </comment>
    <comment ref="C114" authorId="0">
      <text>
        <r>
          <rPr>
            <b/>
            <sz val="9"/>
            <color indexed="81"/>
            <rFont val="ＭＳ Ｐゴシック"/>
            <family val="3"/>
            <charset val="128"/>
          </rPr>
          <t>数字は半角英数</t>
        </r>
      </text>
    </comment>
    <comment ref="C115" authorId="0">
      <text>
        <r>
          <rPr>
            <b/>
            <sz val="9"/>
            <color indexed="81"/>
            <rFont val="ＭＳ Ｐゴシック"/>
            <family val="3"/>
            <charset val="128"/>
          </rPr>
          <t>数字は半角英数</t>
        </r>
      </text>
    </comment>
    <comment ref="C116" authorId="0">
      <text>
        <r>
          <rPr>
            <b/>
            <sz val="9"/>
            <color indexed="81"/>
            <rFont val="ＭＳ Ｐゴシック"/>
            <family val="3"/>
            <charset val="128"/>
          </rPr>
          <t>数字は半角英数</t>
        </r>
      </text>
    </comment>
    <comment ref="C117" authorId="0">
      <text>
        <r>
          <rPr>
            <b/>
            <sz val="9"/>
            <color indexed="81"/>
            <rFont val="ＭＳ Ｐゴシック"/>
            <family val="3"/>
            <charset val="128"/>
          </rPr>
          <t>数字は半角英数</t>
        </r>
      </text>
    </comment>
    <comment ref="C118" authorId="0">
      <text>
        <r>
          <rPr>
            <b/>
            <sz val="9"/>
            <color indexed="81"/>
            <rFont val="ＭＳ Ｐゴシック"/>
            <family val="3"/>
            <charset val="128"/>
          </rPr>
          <t>数字は半角英数</t>
        </r>
      </text>
    </comment>
    <comment ref="C119" authorId="0">
      <text>
        <r>
          <rPr>
            <b/>
            <sz val="9"/>
            <rFont val="ＭＳ Ｐゴシック"/>
            <family val="3"/>
            <charset val="128"/>
          </rPr>
          <t>数字は半角英数</t>
        </r>
      </text>
    </comment>
    <comment ref="C120" authorId="0">
      <text>
        <r>
          <rPr>
            <b/>
            <sz val="9"/>
            <rFont val="ＭＳ Ｐゴシック"/>
            <family val="3"/>
            <charset val="128"/>
          </rPr>
          <t>数字は半角英数</t>
        </r>
      </text>
    </comment>
    <comment ref="C122" authorId="0">
      <text>
        <r>
          <rPr>
            <b/>
            <sz val="9"/>
            <rFont val="ＭＳ Ｐゴシック"/>
            <family val="3"/>
            <charset val="128"/>
          </rPr>
          <t>数字は半角英数</t>
        </r>
      </text>
    </comment>
    <comment ref="C123" authorId="0">
      <text>
        <r>
          <rPr>
            <b/>
            <sz val="9"/>
            <rFont val="ＭＳ Ｐゴシック"/>
            <family val="3"/>
            <charset val="128"/>
          </rPr>
          <t>数字は半角英数</t>
        </r>
      </text>
    </comment>
    <comment ref="C125" authorId="0">
      <text>
        <r>
          <rPr>
            <b/>
            <sz val="9"/>
            <rFont val="ＭＳ Ｐゴシック"/>
            <family val="3"/>
            <charset val="128"/>
          </rPr>
          <t>数字は半角英数</t>
        </r>
      </text>
    </comment>
    <comment ref="C126" authorId="0">
      <text>
        <r>
          <rPr>
            <b/>
            <sz val="9"/>
            <rFont val="ＭＳ Ｐゴシック"/>
            <family val="3"/>
            <charset val="128"/>
          </rPr>
          <t>数字は半角英数</t>
        </r>
      </text>
    </comment>
    <comment ref="C128" authorId="0">
      <text>
        <r>
          <rPr>
            <b/>
            <sz val="9"/>
            <rFont val="ＭＳ Ｐゴシック"/>
            <family val="3"/>
            <charset val="128"/>
          </rPr>
          <t>数字は半角英数</t>
        </r>
      </text>
    </comment>
    <comment ref="C129" authorId="0">
      <text>
        <r>
          <rPr>
            <b/>
            <sz val="9"/>
            <rFont val="ＭＳ Ｐゴシック"/>
            <family val="3"/>
            <charset val="128"/>
          </rPr>
          <t>数字は半角英数</t>
        </r>
      </text>
    </comment>
    <comment ref="C131" authorId="0">
      <text>
        <r>
          <rPr>
            <b/>
            <sz val="9"/>
            <rFont val="ＭＳ Ｐゴシック"/>
            <family val="3"/>
            <charset val="128"/>
          </rPr>
          <t>数字は半角英数</t>
        </r>
      </text>
    </comment>
    <comment ref="C132" authorId="0">
      <text>
        <r>
          <rPr>
            <b/>
            <sz val="9"/>
            <rFont val="ＭＳ Ｐゴシック"/>
            <family val="3"/>
            <charset val="128"/>
          </rPr>
          <t>数字は半角英数</t>
        </r>
      </text>
    </comment>
    <comment ref="C134" authorId="0">
      <text>
        <r>
          <rPr>
            <b/>
            <sz val="9"/>
            <rFont val="ＭＳ Ｐゴシック"/>
            <family val="3"/>
            <charset val="128"/>
          </rPr>
          <t>数字は半角英数</t>
        </r>
      </text>
    </comment>
    <comment ref="C135" authorId="0">
      <text>
        <r>
          <rPr>
            <b/>
            <sz val="9"/>
            <rFont val="ＭＳ Ｐゴシック"/>
            <family val="3"/>
            <charset val="128"/>
          </rPr>
          <t>数字は半角英数</t>
        </r>
      </text>
    </comment>
    <comment ref="C136" authorId="0">
      <text>
        <r>
          <rPr>
            <b/>
            <sz val="9"/>
            <rFont val="ＭＳ Ｐゴシック"/>
            <family val="3"/>
            <charset val="128"/>
          </rPr>
          <t>数字は半角英数</t>
        </r>
      </text>
    </comment>
    <comment ref="C137" authorId="0">
      <text>
        <r>
          <rPr>
            <b/>
            <sz val="9"/>
            <rFont val="ＭＳ Ｐゴシック"/>
            <family val="3"/>
            <charset val="128"/>
          </rPr>
          <t>数字は半角英数</t>
        </r>
      </text>
    </comment>
    <comment ref="C138" authorId="0">
      <text>
        <r>
          <rPr>
            <b/>
            <sz val="9"/>
            <rFont val="ＭＳ Ｐゴシック"/>
            <family val="3"/>
            <charset val="128"/>
          </rPr>
          <t>数字は半角英数</t>
        </r>
      </text>
    </comment>
    <comment ref="C139" authorId="0">
      <text>
        <r>
          <rPr>
            <b/>
            <sz val="9"/>
            <rFont val="ＭＳ Ｐゴシック"/>
            <family val="3"/>
            <charset val="128"/>
          </rPr>
          <t>数字は半角英数</t>
        </r>
      </text>
    </comment>
    <comment ref="C140" authorId="0">
      <text>
        <r>
          <rPr>
            <b/>
            <sz val="9"/>
            <rFont val="ＭＳ Ｐゴシック"/>
            <family val="3"/>
            <charset val="128"/>
          </rPr>
          <t>数字は半角英数</t>
        </r>
      </text>
    </comment>
    <comment ref="C141" authorId="0">
      <text>
        <r>
          <rPr>
            <b/>
            <sz val="9"/>
            <color indexed="81"/>
            <rFont val="ＭＳ Ｐゴシック"/>
            <family val="3"/>
            <charset val="128"/>
          </rPr>
          <t>数字は半角英数</t>
        </r>
      </text>
    </comment>
    <comment ref="C142" authorId="0">
      <text>
        <r>
          <rPr>
            <b/>
            <sz val="9"/>
            <color indexed="81"/>
            <rFont val="ＭＳ Ｐゴシック"/>
            <family val="3"/>
            <charset val="128"/>
          </rPr>
          <t>数字は半角英数</t>
        </r>
      </text>
    </comment>
    <comment ref="C143" authorId="0">
      <text>
        <r>
          <rPr>
            <b/>
            <sz val="9"/>
            <color indexed="81"/>
            <rFont val="ＭＳ Ｐゴシック"/>
            <family val="3"/>
            <charset val="128"/>
          </rPr>
          <t>数字は半角英数</t>
        </r>
      </text>
    </comment>
    <comment ref="C144" authorId="0">
      <text>
        <r>
          <rPr>
            <b/>
            <sz val="9"/>
            <color indexed="81"/>
            <rFont val="ＭＳ Ｐゴシック"/>
            <family val="3"/>
            <charset val="128"/>
          </rPr>
          <t>数字は半角英数</t>
        </r>
      </text>
    </comment>
    <comment ref="C147" authorId="0">
      <text>
        <r>
          <rPr>
            <b/>
            <sz val="9"/>
            <color indexed="81"/>
            <rFont val="ＭＳ Ｐゴシック"/>
            <family val="3"/>
            <charset val="128"/>
          </rPr>
          <t>数字は半角英数</t>
        </r>
      </text>
    </comment>
    <comment ref="C148" authorId="0">
      <text>
        <r>
          <rPr>
            <b/>
            <sz val="9"/>
            <color indexed="81"/>
            <rFont val="ＭＳ Ｐゴシック"/>
            <family val="3"/>
            <charset val="128"/>
          </rPr>
          <t>数字は半角英数</t>
        </r>
      </text>
    </comment>
    <comment ref="C149" authorId="0">
      <text>
        <r>
          <rPr>
            <b/>
            <sz val="9"/>
            <color indexed="81"/>
            <rFont val="ＭＳ Ｐゴシック"/>
            <family val="3"/>
            <charset val="128"/>
          </rPr>
          <t>数字は半角英数</t>
        </r>
      </text>
    </comment>
    <comment ref="C150" authorId="0">
      <text>
        <r>
          <rPr>
            <b/>
            <sz val="9"/>
            <color indexed="81"/>
            <rFont val="ＭＳ Ｐゴシック"/>
            <family val="3"/>
            <charset val="128"/>
          </rPr>
          <t>数字は半角英数</t>
        </r>
      </text>
    </comment>
    <comment ref="C151" authorId="0">
      <text>
        <r>
          <rPr>
            <b/>
            <sz val="9"/>
            <color indexed="81"/>
            <rFont val="ＭＳ Ｐゴシック"/>
            <family val="3"/>
            <charset val="128"/>
          </rPr>
          <t>数字は半角英数</t>
        </r>
      </text>
    </comment>
    <comment ref="C152" authorId="0">
      <text>
        <r>
          <rPr>
            <b/>
            <sz val="9"/>
            <color indexed="81"/>
            <rFont val="ＭＳ Ｐゴシック"/>
            <family val="3"/>
            <charset val="128"/>
          </rPr>
          <t>数字は半角英数</t>
        </r>
      </text>
    </comment>
    <comment ref="C153" authorId="0">
      <text>
        <r>
          <rPr>
            <b/>
            <sz val="9"/>
            <color indexed="81"/>
            <rFont val="ＭＳ Ｐゴシック"/>
            <family val="3"/>
            <charset val="128"/>
          </rPr>
          <t>数字は半角英数</t>
        </r>
      </text>
    </comment>
    <comment ref="C154" authorId="0">
      <text>
        <r>
          <rPr>
            <b/>
            <sz val="9"/>
            <color indexed="81"/>
            <rFont val="ＭＳ Ｐゴシック"/>
            <family val="3"/>
            <charset val="128"/>
          </rPr>
          <t>数字は半角英数</t>
        </r>
      </text>
    </comment>
    <comment ref="C155" authorId="0">
      <text>
        <r>
          <rPr>
            <b/>
            <sz val="9"/>
            <color indexed="81"/>
            <rFont val="ＭＳ Ｐゴシック"/>
            <family val="3"/>
            <charset val="128"/>
          </rPr>
          <t>数字は半角英数</t>
        </r>
      </text>
    </comment>
    <comment ref="C156" authorId="0">
      <text>
        <r>
          <rPr>
            <b/>
            <sz val="9"/>
            <color indexed="81"/>
            <rFont val="ＭＳ Ｐゴシック"/>
            <family val="3"/>
            <charset val="128"/>
          </rPr>
          <t>数字は半角英数</t>
        </r>
      </text>
    </comment>
    <comment ref="C157" authorId="0">
      <text>
        <r>
          <rPr>
            <b/>
            <sz val="9"/>
            <color indexed="81"/>
            <rFont val="ＭＳ Ｐゴシック"/>
            <family val="3"/>
            <charset val="128"/>
          </rPr>
          <t>数字は半角英数</t>
        </r>
      </text>
    </comment>
    <comment ref="C158" authorId="0">
      <text>
        <r>
          <rPr>
            <b/>
            <sz val="9"/>
            <color indexed="81"/>
            <rFont val="ＭＳ Ｐゴシック"/>
            <family val="3"/>
            <charset val="128"/>
          </rPr>
          <t>数字は半角英数</t>
        </r>
      </text>
    </comment>
    <comment ref="C159" authorId="0">
      <text>
        <r>
          <rPr>
            <b/>
            <sz val="9"/>
            <color indexed="81"/>
            <rFont val="ＭＳ Ｐゴシック"/>
            <family val="3"/>
            <charset val="128"/>
          </rPr>
          <t>数字は半角英数</t>
        </r>
      </text>
    </comment>
    <comment ref="C160" authorId="0">
      <text>
        <r>
          <rPr>
            <b/>
            <sz val="9"/>
            <color indexed="81"/>
            <rFont val="ＭＳ Ｐゴシック"/>
            <family val="3"/>
            <charset val="128"/>
          </rPr>
          <t>数字は半角英数</t>
        </r>
      </text>
    </comment>
    <comment ref="C161" authorId="0">
      <text>
        <r>
          <rPr>
            <b/>
            <sz val="9"/>
            <color indexed="81"/>
            <rFont val="ＭＳ Ｐゴシック"/>
            <family val="3"/>
            <charset val="128"/>
          </rPr>
          <t>数字は半角英数</t>
        </r>
      </text>
    </comment>
    <comment ref="C162" authorId="0">
      <text>
        <r>
          <rPr>
            <b/>
            <sz val="9"/>
            <color indexed="81"/>
            <rFont val="ＭＳ Ｐゴシック"/>
            <family val="3"/>
            <charset val="128"/>
          </rPr>
          <t>数字は半角英数</t>
        </r>
      </text>
    </comment>
    <comment ref="C163" authorId="0">
      <text>
        <r>
          <rPr>
            <b/>
            <sz val="9"/>
            <color indexed="81"/>
            <rFont val="ＭＳ Ｐゴシック"/>
            <family val="3"/>
            <charset val="128"/>
          </rPr>
          <t>数字は半角英数</t>
        </r>
      </text>
    </comment>
    <comment ref="C164" authorId="0">
      <text>
        <r>
          <rPr>
            <b/>
            <sz val="9"/>
            <color indexed="81"/>
            <rFont val="ＭＳ Ｐゴシック"/>
            <family val="3"/>
            <charset val="128"/>
          </rPr>
          <t>数字は半角英数</t>
        </r>
      </text>
    </comment>
    <comment ref="C165" authorId="0">
      <text>
        <r>
          <rPr>
            <b/>
            <sz val="9"/>
            <color indexed="81"/>
            <rFont val="ＭＳ Ｐゴシック"/>
            <family val="3"/>
            <charset val="128"/>
          </rPr>
          <t>数字は半角英数</t>
        </r>
      </text>
    </comment>
    <comment ref="C166" authorId="0">
      <text>
        <r>
          <rPr>
            <b/>
            <sz val="9"/>
            <color indexed="81"/>
            <rFont val="ＭＳ Ｐゴシック"/>
            <family val="3"/>
            <charset val="128"/>
          </rPr>
          <t>数字は半角英数</t>
        </r>
      </text>
    </comment>
    <comment ref="C167" authorId="0">
      <text>
        <r>
          <rPr>
            <b/>
            <sz val="9"/>
            <color indexed="81"/>
            <rFont val="ＭＳ Ｐゴシック"/>
            <family val="3"/>
            <charset val="128"/>
          </rPr>
          <t>数字は半角英数</t>
        </r>
      </text>
    </comment>
    <comment ref="C168" authorId="0">
      <text>
        <r>
          <rPr>
            <b/>
            <sz val="9"/>
            <color indexed="81"/>
            <rFont val="ＭＳ Ｐゴシック"/>
            <family val="3"/>
            <charset val="128"/>
          </rPr>
          <t>数字は半角英数</t>
        </r>
      </text>
    </comment>
    <comment ref="C169" authorId="0">
      <text>
        <r>
          <rPr>
            <b/>
            <sz val="9"/>
            <color indexed="81"/>
            <rFont val="ＭＳ Ｐゴシック"/>
            <family val="3"/>
            <charset val="128"/>
          </rPr>
          <t>数字は半角英数</t>
        </r>
      </text>
    </comment>
    <comment ref="C170" authorId="0">
      <text>
        <r>
          <rPr>
            <b/>
            <sz val="9"/>
            <color indexed="81"/>
            <rFont val="ＭＳ Ｐゴシック"/>
            <family val="3"/>
            <charset val="128"/>
          </rPr>
          <t>数字は半角英数</t>
        </r>
      </text>
    </comment>
    <comment ref="C171" authorId="0">
      <text>
        <r>
          <rPr>
            <b/>
            <sz val="9"/>
            <color indexed="81"/>
            <rFont val="ＭＳ Ｐゴシック"/>
            <family val="3"/>
            <charset val="128"/>
          </rPr>
          <t>数字は半角英数</t>
        </r>
      </text>
    </comment>
    <comment ref="C172" authorId="0">
      <text>
        <r>
          <rPr>
            <b/>
            <sz val="9"/>
            <color indexed="81"/>
            <rFont val="ＭＳ Ｐゴシック"/>
            <family val="3"/>
            <charset val="128"/>
          </rPr>
          <t>数字は半角英数</t>
        </r>
      </text>
    </comment>
    <comment ref="C173" authorId="0">
      <text>
        <r>
          <rPr>
            <b/>
            <sz val="9"/>
            <color indexed="81"/>
            <rFont val="ＭＳ Ｐゴシック"/>
            <family val="3"/>
            <charset val="128"/>
          </rPr>
          <t>数字は半角英数</t>
        </r>
      </text>
    </comment>
    <comment ref="C174" authorId="0">
      <text>
        <r>
          <rPr>
            <b/>
            <sz val="9"/>
            <color indexed="81"/>
            <rFont val="ＭＳ Ｐゴシック"/>
            <family val="3"/>
            <charset val="128"/>
          </rPr>
          <t>数字は半角英数</t>
        </r>
      </text>
    </comment>
    <comment ref="C175" authorId="0">
      <text>
        <r>
          <rPr>
            <b/>
            <sz val="9"/>
            <color indexed="81"/>
            <rFont val="ＭＳ Ｐゴシック"/>
            <family val="3"/>
            <charset val="128"/>
          </rPr>
          <t>数字は半角英数</t>
        </r>
      </text>
    </comment>
    <comment ref="C176" authorId="0">
      <text>
        <r>
          <rPr>
            <b/>
            <sz val="9"/>
            <color indexed="81"/>
            <rFont val="ＭＳ Ｐゴシック"/>
            <family val="3"/>
            <charset val="128"/>
          </rPr>
          <t>数字は半角英数</t>
        </r>
      </text>
    </comment>
    <comment ref="C177" authorId="0">
      <text>
        <r>
          <rPr>
            <b/>
            <sz val="9"/>
            <color indexed="81"/>
            <rFont val="ＭＳ Ｐゴシック"/>
            <family val="3"/>
            <charset val="128"/>
          </rPr>
          <t>数字は半角英数</t>
        </r>
      </text>
    </comment>
    <comment ref="C178" authorId="0">
      <text>
        <r>
          <rPr>
            <b/>
            <sz val="9"/>
            <color indexed="81"/>
            <rFont val="ＭＳ Ｐゴシック"/>
            <family val="3"/>
            <charset val="128"/>
          </rPr>
          <t>数字は半角英数</t>
        </r>
      </text>
    </comment>
    <comment ref="C179" authorId="0">
      <text>
        <r>
          <rPr>
            <b/>
            <sz val="9"/>
            <color indexed="81"/>
            <rFont val="ＭＳ Ｐゴシック"/>
            <family val="3"/>
            <charset val="128"/>
          </rPr>
          <t>数字は半角英数</t>
        </r>
      </text>
    </comment>
    <comment ref="C180" authorId="0">
      <text>
        <r>
          <rPr>
            <b/>
            <sz val="9"/>
            <color indexed="81"/>
            <rFont val="ＭＳ Ｐゴシック"/>
            <family val="3"/>
            <charset val="128"/>
          </rPr>
          <t>数字は半角英数</t>
        </r>
      </text>
    </comment>
    <comment ref="C181" authorId="0">
      <text>
        <r>
          <rPr>
            <b/>
            <sz val="9"/>
            <color indexed="81"/>
            <rFont val="ＭＳ Ｐゴシック"/>
            <family val="3"/>
            <charset val="128"/>
          </rPr>
          <t>数字は半角英数</t>
        </r>
      </text>
    </comment>
    <comment ref="C182" authorId="0">
      <text>
        <r>
          <rPr>
            <b/>
            <sz val="9"/>
            <color indexed="81"/>
            <rFont val="ＭＳ Ｐゴシック"/>
            <family val="3"/>
            <charset val="128"/>
          </rPr>
          <t>数字は半角英数</t>
        </r>
      </text>
    </comment>
    <comment ref="C183" authorId="0">
      <text>
        <r>
          <rPr>
            <b/>
            <sz val="9"/>
            <color indexed="81"/>
            <rFont val="ＭＳ Ｐゴシック"/>
            <family val="3"/>
            <charset val="128"/>
          </rPr>
          <t>数字は半角英数</t>
        </r>
      </text>
    </comment>
    <comment ref="C184" authorId="0">
      <text>
        <r>
          <rPr>
            <b/>
            <sz val="9"/>
            <color indexed="81"/>
            <rFont val="ＭＳ Ｐゴシック"/>
            <family val="3"/>
            <charset val="128"/>
          </rPr>
          <t>数字は半角英数</t>
        </r>
      </text>
    </comment>
    <comment ref="C185" authorId="0">
      <text>
        <r>
          <rPr>
            <b/>
            <sz val="9"/>
            <color indexed="81"/>
            <rFont val="ＭＳ Ｐゴシック"/>
            <family val="3"/>
            <charset val="128"/>
          </rPr>
          <t>数字は半角英数</t>
        </r>
      </text>
    </comment>
    <comment ref="C186" authorId="0">
      <text>
        <r>
          <rPr>
            <b/>
            <sz val="9"/>
            <color indexed="81"/>
            <rFont val="ＭＳ Ｐゴシック"/>
            <family val="3"/>
            <charset val="128"/>
          </rPr>
          <t>数字は半角英数</t>
        </r>
      </text>
    </comment>
    <comment ref="C187" authorId="0">
      <text>
        <r>
          <rPr>
            <b/>
            <sz val="9"/>
            <color indexed="81"/>
            <rFont val="ＭＳ Ｐゴシック"/>
            <family val="3"/>
            <charset val="128"/>
          </rPr>
          <t>数字は半角英数</t>
        </r>
      </text>
    </comment>
    <comment ref="C188" authorId="0">
      <text>
        <r>
          <rPr>
            <b/>
            <sz val="9"/>
            <color indexed="81"/>
            <rFont val="ＭＳ Ｐゴシック"/>
            <family val="3"/>
            <charset val="128"/>
          </rPr>
          <t>数字は半角英数</t>
        </r>
      </text>
    </comment>
    <comment ref="C189" authorId="0">
      <text>
        <r>
          <rPr>
            <b/>
            <sz val="9"/>
            <color indexed="81"/>
            <rFont val="ＭＳ Ｐゴシック"/>
            <family val="3"/>
            <charset val="128"/>
          </rPr>
          <t>数字は半角英数</t>
        </r>
      </text>
    </comment>
    <comment ref="C190" authorId="0">
      <text>
        <r>
          <rPr>
            <b/>
            <sz val="9"/>
            <color indexed="81"/>
            <rFont val="ＭＳ Ｐゴシック"/>
            <family val="3"/>
            <charset val="128"/>
          </rPr>
          <t>数字は半角英数</t>
        </r>
      </text>
    </comment>
    <comment ref="C191" authorId="0">
      <text>
        <r>
          <rPr>
            <b/>
            <sz val="9"/>
            <color indexed="81"/>
            <rFont val="ＭＳ Ｐゴシック"/>
            <family val="3"/>
            <charset val="128"/>
          </rPr>
          <t>数字は半角英数</t>
        </r>
      </text>
    </comment>
    <comment ref="C192" authorId="0">
      <text>
        <r>
          <rPr>
            <b/>
            <sz val="9"/>
            <color indexed="81"/>
            <rFont val="ＭＳ Ｐゴシック"/>
            <family val="3"/>
            <charset val="128"/>
          </rPr>
          <t>数字は半角英数</t>
        </r>
      </text>
    </comment>
    <comment ref="C193" authorId="0">
      <text>
        <r>
          <rPr>
            <b/>
            <sz val="9"/>
            <color indexed="81"/>
            <rFont val="ＭＳ Ｐゴシック"/>
            <family val="3"/>
            <charset val="128"/>
          </rPr>
          <t>数字は半角英数</t>
        </r>
      </text>
    </comment>
    <comment ref="C194" authorId="0">
      <text>
        <r>
          <rPr>
            <b/>
            <sz val="9"/>
            <color indexed="81"/>
            <rFont val="ＭＳ Ｐゴシック"/>
            <family val="3"/>
            <charset val="128"/>
          </rPr>
          <t>数字は半角英数</t>
        </r>
      </text>
    </comment>
    <comment ref="C195" authorId="0">
      <text>
        <r>
          <rPr>
            <b/>
            <sz val="9"/>
            <color indexed="81"/>
            <rFont val="ＭＳ Ｐゴシック"/>
            <family val="3"/>
            <charset val="128"/>
          </rPr>
          <t>数字は半角英数</t>
        </r>
      </text>
    </comment>
    <comment ref="C196" authorId="0">
      <text>
        <r>
          <rPr>
            <b/>
            <sz val="9"/>
            <color indexed="81"/>
            <rFont val="ＭＳ Ｐゴシック"/>
            <family val="3"/>
            <charset val="128"/>
          </rPr>
          <t>数字は半角英数</t>
        </r>
      </text>
    </comment>
    <comment ref="C197" authorId="0">
      <text>
        <r>
          <rPr>
            <b/>
            <sz val="9"/>
            <color indexed="81"/>
            <rFont val="ＭＳ Ｐゴシック"/>
            <family val="3"/>
            <charset val="128"/>
          </rPr>
          <t>数字は半角英数</t>
        </r>
      </text>
    </comment>
    <comment ref="C198" authorId="0">
      <text>
        <r>
          <rPr>
            <b/>
            <sz val="9"/>
            <color indexed="81"/>
            <rFont val="ＭＳ Ｐゴシック"/>
            <family val="3"/>
            <charset val="128"/>
          </rPr>
          <t>数字は半角英数</t>
        </r>
      </text>
    </comment>
    <comment ref="C199" authorId="0">
      <text>
        <r>
          <rPr>
            <b/>
            <sz val="9"/>
            <color indexed="81"/>
            <rFont val="ＭＳ Ｐゴシック"/>
            <family val="3"/>
            <charset val="128"/>
          </rPr>
          <t>数字は半角英数</t>
        </r>
      </text>
    </comment>
    <comment ref="C200" authorId="0">
      <text>
        <r>
          <rPr>
            <b/>
            <sz val="9"/>
            <color indexed="81"/>
            <rFont val="ＭＳ Ｐゴシック"/>
            <family val="3"/>
            <charset val="128"/>
          </rPr>
          <t>数字は半角英数</t>
        </r>
      </text>
    </comment>
  </commentList>
</comments>
</file>

<file path=xl/comments7.xml><?xml version="1.0" encoding="utf-8"?>
<comments xmlns="http://schemas.openxmlformats.org/spreadsheetml/2006/main">
  <authors>
    <author>作成者</author>
  </authors>
  <commentList>
    <comment ref="F24" authorId="0">
      <text>
        <r>
          <rPr>
            <b/>
            <sz val="9"/>
            <color indexed="81"/>
            <rFont val="ＭＳ Ｐゴシック"/>
            <family val="3"/>
            <charset val="128"/>
          </rPr>
          <t xml:space="preserve">作成者:
</t>
        </r>
      </text>
    </comment>
  </commentList>
</comments>
</file>

<file path=xl/sharedStrings.xml><?xml version="1.0" encoding="utf-8"?>
<sst xmlns="http://schemas.openxmlformats.org/spreadsheetml/2006/main" count="2309" uniqueCount="1038">
  <si>
    <t>事業名</t>
    <rPh sb="0" eb="2">
      <t>ジギョウ</t>
    </rPh>
    <rPh sb="2" eb="3">
      <t>メイ</t>
    </rPh>
    <phoneticPr fontId="2"/>
  </si>
  <si>
    <t>内容</t>
    <rPh sb="0" eb="2">
      <t>ナイヨウ</t>
    </rPh>
    <phoneticPr fontId="2"/>
  </si>
  <si>
    <t>開催時期</t>
    <rPh sb="0" eb="2">
      <t>カイサイ</t>
    </rPh>
    <rPh sb="2" eb="4">
      <t>ジキ</t>
    </rPh>
    <phoneticPr fontId="2"/>
  </si>
  <si>
    <t>会場</t>
    <rPh sb="0" eb="2">
      <t>カイジョウ</t>
    </rPh>
    <phoneticPr fontId="2"/>
  </si>
  <si>
    <t>参加費</t>
    <rPh sb="0" eb="3">
      <t>サンカヒ</t>
    </rPh>
    <phoneticPr fontId="2"/>
  </si>
  <si>
    <t>備考</t>
    <rPh sb="0" eb="2">
      <t>ビコウ</t>
    </rPh>
    <phoneticPr fontId="2"/>
  </si>
  <si>
    <t>問合せ先</t>
    <rPh sb="0" eb="2">
      <t>トイアワ</t>
    </rPh>
    <rPh sb="3" eb="4">
      <t>サキ</t>
    </rPh>
    <phoneticPr fontId="2"/>
  </si>
  <si>
    <t>電話番号</t>
    <rPh sb="0" eb="2">
      <t>デンワ</t>
    </rPh>
    <rPh sb="2" eb="4">
      <t>バンゴウ</t>
    </rPh>
    <phoneticPr fontId="2"/>
  </si>
  <si>
    <t>無料</t>
  </si>
  <si>
    <t>おもちゃ病院</t>
    <rPh sb="4" eb="6">
      <t>ビョウイン</t>
    </rPh>
    <phoneticPr fontId="2"/>
  </si>
  <si>
    <t>無料</t>
    <rPh sb="0" eb="2">
      <t>ムリョウ</t>
    </rPh>
    <phoneticPr fontId="2"/>
  </si>
  <si>
    <t>未定</t>
    <rPh sb="0" eb="2">
      <t>ミテイ</t>
    </rPh>
    <phoneticPr fontId="2"/>
  </si>
  <si>
    <t>市民の森ふれあいホール</t>
    <rPh sb="0" eb="2">
      <t>シミン</t>
    </rPh>
    <rPh sb="3" eb="4">
      <t>モリ</t>
    </rPh>
    <phoneticPr fontId="2"/>
  </si>
  <si>
    <t>郷土資料館</t>
  </si>
  <si>
    <t>592-0981</t>
  </si>
  <si>
    <t>さかえまち児童館</t>
    <rPh sb="5" eb="8">
      <t>ジドウカン</t>
    </rPh>
    <phoneticPr fontId="2"/>
  </si>
  <si>
    <t>児童館おたよりで掲載予定</t>
    <rPh sb="0" eb="3">
      <t>ジドウカン</t>
    </rPh>
    <rPh sb="8" eb="10">
      <t>ケイサイ</t>
    </rPh>
    <rPh sb="10" eb="12">
      <t>ヨテイ</t>
    </rPh>
    <phoneticPr fontId="2"/>
  </si>
  <si>
    <t>585-8281</t>
  </si>
  <si>
    <t>移動児童館　みんなであそぼう
ＩＮ七ツ塚ファーマーズ</t>
    <rPh sb="17" eb="18">
      <t>ナナ</t>
    </rPh>
    <rPh sb="19" eb="20">
      <t>ヅカ</t>
    </rPh>
    <phoneticPr fontId="2"/>
  </si>
  <si>
    <t>乳幼児親子ならどなたでも来られるイベントです。手遊びや工作をやります</t>
  </si>
  <si>
    <t>七ﾂ塚ファーマーズセンター</t>
  </si>
  <si>
    <t>児童館おたよりに掲載予定</t>
  </si>
  <si>
    <t>さかえまち児童館</t>
  </si>
  <si>
    <t>すくすくクラブ</t>
  </si>
  <si>
    <t>3カ月～12カ月の乳幼児を対象とし、手遊びやお母さん同士の交流の場を設けます。</t>
  </si>
  <si>
    <t>どなたでも来られる乳幼児親子のイベントです。お父さんやおじいちゃんと一緒に、手あそび・体操・かんたん工作などを行います。</t>
    <rPh sb="9" eb="12">
      <t>ニュウヨウジ</t>
    </rPh>
    <rPh sb="12" eb="14">
      <t>オヤコ</t>
    </rPh>
    <rPh sb="23" eb="24">
      <t>トウ</t>
    </rPh>
    <rPh sb="34" eb="36">
      <t>イッショ</t>
    </rPh>
    <rPh sb="38" eb="39">
      <t>テ</t>
    </rPh>
    <rPh sb="43" eb="45">
      <t>タイソウ</t>
    </rPh>
    <rPh sb="50" eb="52">
      <t>コウサク</t>
    </rPh>
    <rPh sb="55" eb="56">
      <t>オコナ</t>
    </rPh>
    <phoneticPr fontId="2"/>
  </si>
  <si>
    <t>有料（未定）</t>
    <rPh sb="3" eb="5">
      <t>ミテイ</t>
    </rPh>
    <phoneticPr fontId="2"/>
  </si>
  <si>
    <t>つくろう!</t>
  </si>
  <si>
    <t>文化スポーツ課</t>
    <rPh sb="0" eb="2">
      <t>ブンカ</t>
    </rPh>
    <rPh sb="6" eb="7">
      <t>カ</t>
    </rPh>
    <phoneticPr fontId="2"/>
  </si>
  <si>
    <t>生活・保健センター</t>
    <rPh sb="0" eb="2">
      <t>セイカツ</t>
    </rPh>
    <rPh sb="3" eb="5">
      <t>ホケン</t>
    </rPh>
    <phoneticPr fontId="2"/>
  </si>
  <si>
    <t>みさわ児童館</t>
  </si>
  <si>
    <t>591-3456</t>
  </si>
  <si>
    <t>わらべうたを習いながら親子での触れ合い</t>
  </si>
  <si>
    <t>歌をうたったり、手遊びをしたり、親子そしてお友達との触れ合い</t>
  </si>
  <si>
    <t>えほんの会</t>
  </si>
  <si>
    <t>もぐさだい児童館</t>
    <rPh sb="5" eb="8">
      <t>ジドウカン</t>
    </rPh>
    <phoneticPr fontId="2"/>
  </si>
  <si>
    <t>移動児童館「百草こども村」</t>
    <rPh sb="0" eb="2">
      <t>イドウ</t>
    </rPh>
    <rPh sb="2" eb="5">
      <t>ジドウカン</t>
    </rPh>
    <rPh sb="6" eb="8">
      <t>モグサ</t>
    </rPh>
    <rPh sb="11" eb="12">
      <t>ムラ</t>
    </rPh>
    <phoneticPr fontId="2"/>
  </si>
  <si>
    <t>もぐさ観音地区広場</t>
    <rPh sb="3" eb="5">
      <t>カンノン</t>
    </rPh>
    <rPh sb="5" eb="7">
      <t>チク</t>
    </rPh>
    <rPh sb="7" eb="9">
      <t>ヒロバ</t>
    </rPh>
    <phoneticPr fontId="2"/>
  </si>
  <si>
    <t>プレママ（妊婦）＆乳幼児健康相談</t>
    <rPh sb="5" eb="7">
      <t>ニンプ</t>
    </rPh>
    <rPh sb="9" eb="12">
      <t>ニュウヨウジ</t>
    </rPh>
    <rPh sb="12" eb="14">
      <t>ケンコウ</t>
    </rPh>
    <rPh sb="14" eb="16">
      <t>ソウダン</t>
    </rPh>
    <phoneticPr fontId="2"/>
  </si>
  <si>
    <t>予約不要
広報毎月1日号掲載</t>
    <rPh sb="0" eb="2">
      <t>ヨヤク</t>
    </rPh>
    <rPh sb="2" eb="4">
      <t>フヨウ</t>
    </rPh>
    <rPh sb="5" eb="7">
      <t>コウホウ</t>
    </rPh>
    <rPh sb="12" eb="14">
      <t>ケイサイ</t>
    </rPh>
    <phoneticPr fontId="2"/>
  </si>
  <si>
    <t>健康課</t>
  </si>
  <si>
    <t>内線7705　　　　　　　　　　　　　　　　　　　　　　　　　　　　　　　　　　　　　　　　　　　　　　　　　　　　　　　　　　　　　　　　　　　　　　　　　　　　　　　　　　　581-4111　　　　　　　　　　　　　　　　　　　　　　　　　　　　　　　　　　　　　　　　　　　　　　　　　　　　　　　　　　　　　　　　　　　　　　　　　　　　　　　　　　</t>
  </si>
  <si>
    <t>みさわ児童館</t>
    <rPh sb="3" eb="6">
      <t>ジドウカン</t>
    </rPh>
    <phoneticPr fontId="2"/>
  </si>
  <si>
    <t>あさひがおか児童館</t>
    <rPh sb="6" eb="9">
      <t>ジドウカン</t>
    </rPh>
    <phoneticPr fontId="2"/>
  </si>
  <si>
    <t>ひらやま児童館</t>
    <rPh sb="4" eb="7">
      <t>ジドウカン</t>
    </rPh>
    <phoneticPr fontId="2"/>
  </si>
  <si>
    <t>生活・保健センター</t>
  </si>
  <si>
    <t>毎月1日号</t>
  </si>
  <si>
    <t>離乳食教室「ステップ１」</t>
  </si>
  <si>
    <t>1回食のすすめ方、試食、遊び、他</t>
    <rPh sb="1" eb="2">
      <t>カイ</t>
    </rPh>
    <rPh sb="2" eb="3">
      <t>ショク</t>
    </rPh>
    <phoneticPr fontId="2"/>
  </si>
  <si>
    <t>離乳食教室「ステップ２」</t>
  </si>
  <si>
    <t>2回食のすすめ方、試食、遊び、他</t>
    <rPh sb="1" eb="2">
      <t>カイ</t>
    </rPh>
    <rPh sb="2" eb="3">
      <t>ショク</t>
    </rPh>
    <phoneticPr fontId="2"/>
  </si>
  <si>
    <t>離乳食教室「ステップ３」</t>
  </si>
  <si>
    <t>3回食のすすめ方、試食、遊び、他</t>
    <rPh sb="1" eb="2">
      <t>カイ</t>
    </rPh>
    <rPh sb="2" eb="3">
      <t>ショク</t>
    </rPh>
    <phoneticPr fontId="2"/>
  </si>
  <si>
    <t>食生活相談</t>
  </si>
  <si>
    <t>生活習慣病予防のための
食生活個別相談</t>
  </si>
  <si>
    <t>要予約</t>
  </si>
  <si>
    <t>毎月1日号　　　　　　　　　　　　　　　　　　　　　　　　　　　　　　　　　　　　　　　　　　　　　　　　　　　　　　　　　　　　　　　　　　　　　</t>
  </si>
  <si>
    <t>内線7705
581-4111</t>
  </si>
  <si>
    <t>ママパパクラス
栄養コース</t>
    <rPh sb="8" eb="10">
      <t>エイヨウ</t>
    </rPh>
    <phoneticPr fontId="2"/>
  </si>
  <si>
    <t>妊娠中の食生活についての講義と試食</t>
    <rPh sb="0" eb="3">
      <t>ニンシンチュウ</t>
    </rPh>
    <rPh sb="4" eb="7">
      <t>ショクセイカツ</t>
    </rPh>
    <rPh sb="12" eb="14">
      <t>コウギ</t>
    </rPh>
    <rPh sb="15" eb="17">
      <t>シショク</t>
    </rPh>
    <phoneticPr fontId="2"/>
  </si>
  <si>
    <t>あそビバぶる～
さかえまち児童館</t>
  </si>
  <si>
    <t>３カ月～１２カ月の乳幼児を対象とし、手遊びやお母さん同士の交流の場を設ける</t>
    <rPh sb="2" eb="3">
      <t>ゲツ</t>
    </rPh>
    <rPh sb="7" eb="8">
      <t>ゲツ</t>
    </rPh>
    <rPh sb="9" eb="12">
      <t>ニュウヨウジ</t>
    </rPh>
    <rPh sb="13" eb="15">
      <t>タイショウ</t>
    </rPh>
    <rPh sb="18" eb="20">
      <t>テアソ</t>
    </rPh>
    <rPh sb="23" eb="24">
      <t>カア</t>
    </rPh>
    <rPh sb="26" eb="28">
      <t>ドウシ</t>
    </rPh>
    <rPh sb="29" eb="31">
      <t>コウリュウ</t>
    </rPh>
    <rPh sb="32" eb="33">
      <t>バ</t>
    </rPh>
    <rPh sb="34" eb="35">
      <t>モウ</t>
    </rPh>
    <phoneticPr fontId="2"/>
  </si>
  <si>
    <t>小学1年生～18歳までを対象としてお昼ごはんを作ります。メニューは、未定です。</t>
    <rPh sb="8" eb="9">
      <t>サイ</t>
    </rPh>
    <rPh sb="18" eb="19">
      <t>ヒル</t>
    </rPh>
    <rPh sb="34" eb="36">
      <t>ミテイ</t>
    </rPh>
    <phoneticPr fontId="2"/>
  </si>
  <si>
    <t>有料（100円）</t>
    <rPh sb="6" eb="7">
      <t>エン</t>
    </rPh>
    <phoneticPr fontId="2"/>
  </si>
  <si>
    <t>乳幼児親子ならどなたでも来られるイベントです。外で体を動かして遊びます。</t>
    <rPh sb="23" eb="24">
      <t>ソト</t>
    </rPh>
    <rPh sb="25" eb="26">
      <t>カラダ</t>
    </rPh>
    <rPh sb="27" eb="28">
      <t>ウゴ</t>
    </rPh>
    <rPh sb="31" eb="32">
      <t>アソ</t>
    </rPh>
    <phoneticPr fontId="2"/>
  </si>
  <si>
    <t>わらべうた</t>
  </si>
  <si>
    <t>乳幼児とその保護者
※毎月の児童館のおたよりやホームページ参照　</t>
    <rPh sb="1" eb="2">
      <t>ヨウ</t>
    </rPh>
    <phoneticPr fontId="2"/>
  </si>
  <si>
    <t>北風修理屋さん</t>
  </si>
  <si>
    <t>もぐさだい児童館</t>
  </si>
  <si>
    <t>591-7001</t>
  </si>
  <si>
    <t>まんがんじ児童館</t>
    <rPh sb="5" eb="8">
      <t>ジドウカン</t>
    </rPh>
    <phoneticPr fontId="2"/>
  </si>
  <si>
    <t>プレイルーム
【ボールプールの日】</t>
    <rPh sb="15" eb="16">
      <t>ヒ</t>
    </rPh>
    <phoneticPr fontId="2"/>
  </si>
  <si>
    <t>毎月の児童館のおたよりやホームページ参照</t>
    <rPh sb="0" eb="2">
      <t>マイツキ</t>
    </rPh>
    <rPh sb="3" eb="6">
      <t>ジドウカン</t>
    </rPh>
    <rPh sb="18" eb="20">
      <t>サンショウ</t>
    </rPh>
    <phoneticPr fontId="2"/>
  </si>
  <si>
    <r>
      <rPr>
        <sz val="8.5"/>
        <rFont val="ＭＳ Ｐゴシック"/>
        <family val="3"/>
        <charset val="128"/>
      </rPr>
      <t>あそビバいえろ～</t>
    </r>
    <r>
      <rPr>
        <sz val="9"/>
        <rFont val="ＭＳ Ｐゴシック"/>
        <family val="3"/>
        <charset val="128"/>
      </rPr>
      <t xml:space="preserve">
ひらやま児童館</t>
    </r>
    <rPh sb="13" eb="16">
      <t>ジドウカン</t>
    </rPh>
    <phoneticPr fontId="2"/>
  </si>
  <si>
    <t>プレイルーム
【アスレチックの日】</t>
    <rPh sb="15" eb="16">
      <t>ヒ</t>
    </rPh>
    <phoneticPr fontId="2"/>
  </si>
  <si>
    <t>お話パチパチの会</t>
    <rPh sb="1" eb="2">
      <t>ハナ</t>
    </rPh>
    <rPh sb="7" eb="8">
      <t>カイ</t>
    </rPh>
    <phoneticPr fontId="2"/>
  </si>
  <si>
    <t>ボランティアの方による絵本の読み聞かせ</t>
    <rPh sb="7" eb="8">
      <t>カタ</t>
    </rPh>
    <rPh sb="11" eb="12">
      <t>エ</t>
    </rPh>
    <rPh sb="12" eb="13">
      <t>ホン</t>
    </rPh>
    <rPh sb="14" eb="15">
      <t>ヨ</t>
    </rPh>
    <rPh sb="16" eb="17">
      <t>キ</t>
    </rPh>
    <phoneticPr fontId="2"/>
  </si>
  <si>
    <t>平山小学童クラブ</t>
    <rPh sb="0" eb="2">
      <t>ヒラヤマ</t>
    </rPh>
    <rPh sb="2" eb="3">
      <t>ショウ</t>
    </rPh>
    <rPh sb="3" eb="5">
      <t>ガクドウ</t>
    </rPh>
    <phoneticPr fontId="2"/>
  </si>
  <si>
    <t>つくし学童クラブ</t>
    <rPh sb="3" eb="5">
      <t>ガクドウ</t>
    </rPh>
    <phoneticPr fontId="2"/>
  </si>
  <si>
    <t>移動児童館
【おひさまタイム】</t>
    <rPh sb="0" eb="2">
      <t>イドウ</t>
    </rPh>
    <rPh sb="2" eb="5">
      <t>ジドウカン</t>
    </rPh>
    <phoneticPr fontId="2"/>
  </si>
  <si>
    <t>遊具などでみんなと楽しく遊べます</t>
    <rPh sb="0" eb="2">
      <t>ユウグ</t>
    </rPh>
    <rPh sb="9" eb="10">
      <t>タノ</t>
    </rPh>
    <rPh sb="12" eb="13">
      <t>アソ</t>
    </rPh>
    <phoneticPr fontId="2"/>
  </si>
  <si>
    <t>上田地区センター</t>
    <rPh sb="0" eb="2">
      <t>カミダ</t>
    </rPh>
    <rPh sb="2" eb="4">
      <t>チク</t>
    </rPh>
    <phoneticPr fontId="2"/>
  </si>
  <si>
    <t>移動児童館
【ドリーム号がやってきた】</t>
    <rPh sb="0" eb="2">
      <t>イドウ</t>
    </rPh>
    <rPh sb="2" eb="5">
      <t>ジドウカン</t>
    </rPh>
    <rPh sb="11" eb="12">
      <t>ゴウ</t>
    </rPh>
    <phoneticPr fontId="2"/>
  </si>
  <si>
    <t xml:space="preserve">遊具とスタッフがあなたのご近所に遊びに行きます
</t>
    <rPh sb="0" eb="2">
      <t>ユウグ</t>
    </rPh>
    <rPh sb="13" eb="15">
      <t>キンジョ</t>
    </rPh>
    <rPh sb="16" eb="17">
      <t>アソ</t>
    </rPh>
    <rPh sb="19" eb="20">
      <t>イ</t>
    </rPh>
    <phoneticPr fontId="2"/>
  </si>
  <si>
    <t>ほほえみ公園</t>
    <rPh sb="4" eb="6">
      <t>コウエン</t>
    </rPh>
    <phoneticPr fontId="2"/>
  </si>
  <si>
    <t>遊具とスタッフがあなたのご近所に遊びに行きます
みなみだいら児童館ぷらねっと共催</t>
    <rPh sb="0" eb="2">
      <t>ユウグ</t>
    </rPh>
    <rPh sb="13" eb="15">
      <t>キンジョ</t>
    </rPh>
    <rPh sb="16" eb="17">
      <t>アソ</t>
    </rPh>
    <rPh sb="19" eb="20">
      <t>イ</t>
    </rPh>
    <rPh sb="30" eb="33">
      <t>ジドウカン</t>
    </rPh>
    <rPh sb="38" eb="40">
      <t>キョウサイ</t>
    </rPh>
    <phoneticPr fontId="2"/>
  </si>
  <si>
    <t>かしまだい地区広場</t>
    <rPh sb="5" eb="7">
      <t>チク</t>
    </rPh>
    <rPh sb="7" eb="9">
      <t>ヒロバ</t>
    </rPh>
    <phoneticPr fontId="2"/>
  </si>
  <si>
    <t>保育スタッフのいるカフェで子育て中の方お茶を飲みながら一息つきませんか？</t>
    <rPh sb="0" eb="2">
      <t>ホイク</t>
    </rPh>
    <rPh sb="13" eb="15">
      <t>コソダ</t>
    </rPh>
    <rPh sb="16" eb="17">
      <t>チュウ</t>
    </rPh>
    <rPh sb="18" eb="19">
      <t>カタ</t>
    </rPh>
    <rPh sb="20" eb="21">
      <t>チャ</t>
    </rPh>
    <rPh sb="22" eb="23">
      <t>ノ</t>
    </rPh>
    <rPh sb="27" eb="29">
      <t>ヒトイキ</t>
    </rPh>
    <phoneticPr fontId="2"/>
  </si>
  <si>
    <t>毎月の児童館のおたよりやホームページ参照　</t>
    <rPh sb="0" eb="1">
      <t>マイ</t>
    </rPh>
    <rPh sb="1" eb="2">
      <t>ガツ</t>
    </rPh>
    <rPh sb="3" eb="6">
      <t>ジドウカン</t>
    </rPh>
    <rPh sb="18" eb="20">
      <t>サンショウ</t>
    </rPh>
    <phoneticPr fontId="2"/>
  </si>
  <si>
    <t>申込制
未定</t>
    <rPh sb="0" eb="2">
      <t>モウシコミ</t>
    </rPh>
    <rPh sb="2" eb="3">
      <t>セイ</t>
    </rPh>
    <rPh sb="4" eb="6">
      <t>ミテイ</t>
    </rPh>
    <phoneticPr fontId="2"/>
  </si>
  <si>
    <t>概ね生後３ゕ月から１２ゕ月の赤ちゃんと保護者が集まって楽しい時間を過ごしましょう</t>
    <rPh sb="0" eb="1">
      <t>オオム</t>
    </rPh>
    <rPh sb="2" eb="4">
      <t>セイゴ</t>
    </rPh>
    <rPh sb="6" eb="7">
      <t>ゲツ</t>
    </rPh>
    <rPh sb="12" eb="13">
      <t>ゲツ</t>
    </rPh>
    <rPh sb="14" eb="15">
      <t>アカ</t>
    </rPh>
    <rPh sb="19" eb="22">
      <t>ホゴシャ</t>
    </rPh>
    <rPh sb="23" eb="24">
      <t>アツ</t>
    </rPh>
    <rPh sb="27" eb="28">
      <t>タノ</t>
    </rPh>
    <rPh sb="30" eb="32">
      <t>ジカン</t>
    </rPh>
    <rPh sb="33" eb="34">
      <t>ス</t>
    </rPh>
    <phoneticPr fontId="2"/>
  </si>
  <si>
    <t>みんなのたまり場
（平山中地区青少年育成会共催）</t>
    <rPh sb="7" eb="8">
      <t>バ</t>
    </rPh>
    <rPh sb="10" eb="12">
      <t>ヒラヤマ</t>
    </rPh>
    <rPh sb="12" eb="13">
      <t>チュウ</t>
    </rPh>
    <rPh sb="13" eb="15">
      <t>チク</t>
    </rPh>
    <rPh sb="15" eb="18">
      <t>セイショウネン</t>
    </rPh>
    <rPh sb="18" eb="21">
      <t>イクセイカイ</t>
    </rPh>
    <rPh sb="21" eb="22">
      <t>キョウ</t>
    </rPh>
    <rPh sb="22" eb="23">
      <t>サイ</t>
    </rPh>
    <phoneticPr fontId="2"/>
  </si>
  <si>
    <t>滝合小学校体育館でみんなで楽しく遊びましょう</t>
    <rPh sb="0" eb="1">
      <t>タキ</t>
    </rPh>
    <rPh sb="1" eb="2">
      <t>アイ</t>
    </rPh>
    <rPh sb="2" eb="5">
      <t>ショウガッコウ</t>
    </rPh>
    <rPh sb="5" eb="8">
      <t>タイイクカン</t>
    </rPh>
    <rPh sb="13" eb="14">
      <t>タノ</t>
    </rPh>
    <rPh sb="16" eb="17">
      <t>アソ</t>
    </rPh>
    <phoneticPr fontId="2"/>
  </si>
  <si>
    <t>親子交流、フリートーク</t>
    <rPh sb="0" eb="2">
      <t>オヤコ</t>
    </rPh>
    <rPh sb="2" eb="4">
      <t>コウリュウ</t>
    </rPh>
    <phoneticPr fontId="2"/>
  </si>
  <si>
    <t>たまだいら児童館ふれっしゅ</t>
  </si>
  <si>
    <t>詳しくは児童館のお便りに記載</t>
  </si>
  <si>
    <t>042-589-1259</t>
  </si>
  <si>
    <t>スタジオ(音楽室)開放</t>
    <rPh sb="5" eb="8">
      <t>オンガクシツ</t>
    </rPh>
    <rPh sb="9" eb="11">
      <t>カイホウ</t>
    </rPh>
    <phoneticPr fontId="2"/>
  </si>
  <si>
    <t>中学生、高校生向け無料開放</t>
    <rPh sb="0" eb="3">
      <t>チュウガクセイ</t>
    </rPh>
    <rPh sb="4" eb="7">
      <t>コウコウセイ</t>
    </rPh>
    <rPh sb="7" eb="8">
      <t>ム</t>
    </rPh>
    <rPh sb="9" eb="11">
      <t>ムリョウ</t>
    </rPh>
    <rPh sb="11" eb="13">
      <t>カイホウ</t>
    </rPh>
    <phoneticPr fontId="2"/>
  </si>
  <si>
    <t>男女平等課</t>
  </si>
  <si>
    <t>ひとり親支援セミナー</t>
    <rPh sb="3" eb="4">
      <t>オヤ</t>
    </rPh>
    <rPh sb="4" eb="6">
      <t>シエン</t>
    </rPh>
    <phoneticPr fontId="2"/>
  </si>
  <si>
    <t>ｾｰﾌﾃｨﾈｯﾄｺｰﾙｾﾝﾀｰひとり親相談係</t>
    <rPh sb="18" eb="19">
      <t>オヤ</t>
    </rPh>
    <rPh sb="19" eb="21">
      <t>ソウダン</t>
    </rPh>
    <rPh sb="21" eb="22">
      <t>カカリ</t>
    </rPh>
    <phoneticPr fontId="2"/>
  </si>
  <si>
    <t>乳幼児歯科相談</t>
  </si>
  <si>
    <t>アスレチックルーム</t>
  </si>
  <si>
    <t>乳幼児親子向け・ミニトランポリンやすべり台であそべます</t>
    <rPh sb="0" eb="3">
      <t>ニュウヨウジ</t>
    </rPh>
    <rPh sb="3" eb="5">
      <t>オヤコ</t>
    </rPh>
    <rPh sb="5" eb="6">
      <t>ム</t>
    </rPh>
    <rPh sb="20" eb="21">
      <t>ダイ</t>
    </rPh>
    <phoneticPr fontId="2"/>
  </si>
  <si>
    <t>みなみだいら児童館ぷらねっと</t>
    <rPh sb="6" eb="8">
      <t>ジドウ</t>
    </rPh>
    <rPh sb="8" eb="9">
      <t>カン</t>
    </rPh>
    <phoneticPr fontId="2"/>
  </si>
  <si>
    <t>599-0166</t>
  </si>
  <si>
    <t>3ヶ月～12ヶ月の乳児と保護者のつどう交流の場です</t>
    <rPh sb="2" eb="3">
      <t>ゲツ</t>
    </rPh>
    <rPh sb="7" eb="8">
      <t>ゲツ</t>
    </rPh>
    <rPh sb="9" eb="11">
      <t>ニュウジ</t>
    </rPh>
    <rPh sb="12" eb="15">
      <t>ホゴシャ</t>
    </rPh>
    <rPh sb="19" eb="21">
      <t>コウリュウ</t>
    </rPh>
    <rPh sb="22" eb="23">
      <t>バ</t>
    </rPh>
    <phoneticPr fontId="2"/>
  </si>
  <si>
    <t>身長体重の日</t>
    <rPh sb="0" eb="2">
      <t>シンチョウ</t>
    </rPh>
    <rPh sb="2" eb="4">
      <t>タイジュウ</t>
    </rPh>
    <rPh sb="5" eb="6">
      <t>ヒ</t>
    </rPh>
    <phoneticPr fontId="2"/>
  </si>
  <si>
    <t>乳幼児親子向け・身長と体重の測定ができます</t>
    <rPh sb="0" eb="3">
      <t>ニュウヨウジ</t>
    </rPh>
    <rPh sb="3" eb="5">
      <t>オヤコ</t>
    </rPh>
    <rPh sb="5" eb="6">
      <t>ム</t>
    </rPh>
    <rPh sb="8" eb="10">
      <t>シンチョウ</t>
    </rPh>
    <rPh sb="11" eb="13">
      <t>タイジュウ</t>
    </rPh>
    <rPh sb="14" eb="16">
      <t>ソクテイ</t>
    </rPh>
    <phoneticPr fontId="2"/>
  </si>
  <si>
    <t>乳幼児親子向け・音楽に合わせて身体を動かしましょう</t>
    <rPh sb="0" eb="3">
      <t>ニュウヨウジ</t>
    </rPh>
    <rPh sb="3" eb="5">
      <t>オヤコ</t>
    </rPh>
    <rPh sb="5" eb="6">
      <t>ム</t>
    </rPh>
    <rPh sb="8" eb="10">
      <t>オンガク</t>
    </rPh>
    <rPh sb="11" eb="12">
      <t>ア</t>
    </rPh>
    <rPh sb="15" eb="17">
      <t>カラダ</t>
    </rPh>
    <rPh sb="18" eb="19">
      <t>ウゴ</t>
    </rPh>
    <phoneticPr fontId="2"/>
  </si>
  <si>
    <t>広いホールに遊具がいっぱい！楽しく遊べます。</t>
    <rPh sb="0" eb="1">
      <t>ヒロ</t>
    </rPh>
    <rPh sb="6" eb="8">
      <t>ユウグ</t>
    </rPh>
    <rPh sb="14" eb="15">
      <t>タノ</t>
    </rPh>
    <rPh sb="17" eb="18">
      <t>アソ</t>
    </rPh>
    <phoneticPr fontId="2"/>
  </si>
  <si>
    <t>しんめい児童館</t>
    <rPh sb="4" eb="6">
      <t>ジドウ</t>
    </rPh>
    <rPh sb="6" eb="7">
      <t>カン</t>
    </rPh>
    <phoneticPr fontId="2"/>
  </si>
  <si>
    <t>児童館おたよりに掲載予定</t>
    <rPh sb="0" eb="2">
      <t>ジドウ</t>
    </rPh>
    <rPh sb="2" eb="3">
      <t>カン</t>
    </rPh>
    <rPh sb="8" eb="10">
      <t>ケイサイ</t>
    </rPh>
    <rPh sb="10" eb="12">
      <t>ヨテイ</t>
    </rPh>
    <phoneticPr fontId="2"/>
  </si>
  <si>
    <t>3ヶ月～12ヶ月の乳幼児を対象とし、手あそびや保護者同士の交流の場を広げます。</t>
    <rPh sb="2" eb="3">
      <t>ゲツ</t>
    </rPh>
    <rPh sb="7" eb="8">
      <t>ゲツ</t>
    </rPh>
    <rPh sb="9" eb="12">
      <t>ニュウヨウジ</t>
    </rPh>
    <rPh sb="13" eb="15">
      <t>タイショウ</t>
    </rPh>
    <rPh sb="18" eb="19">
      <t>テ</t>
    </rPh>
    <rPh sb="23" eb="26">
      <t>ホゴシャ</t>
    </rPh>
    <rPh sb="26" eb="28">
      <t>ドウシ</t>
    </rPh>
    <rPh sb="29" eb="31">
      <t>コウリュウ</t>
    </rPh>
    <rPh sb="32" eb="33">
      <t>バ</t>
    </rPh>
    <rPh sb="34" eb="35">
      <t>ヒロ</t>
    </rPh>
    <phoneticPr fontId="2"/>
  </si>
  <si>
    <t>583-6588</t>
  </si>
  <si>
    <t>乳幼児自由参加ひろば「ぴよっこの日」</t>
    <rPh sb="0" eb="3">
      <t>ニュウヨウジ</t>
    </rPh>
    <rPh sb="3" eb="5">
      <t>ジユウ</t>
    </rPh>
    <rPh sb="5" eb="7">
      <t>サンカ</t>
    </rPh>
    <rPh sb="16" eb="17">
      <t>ヒ</t>
    </rPh>
    <phoneticPr fontId="2"/>
  </si>
  <si>
    <t>0歳児～3歳児とその保護者を対象とした手遊び・ふれあい遊び・体操など</t>
    <rPh sb="1" eb="3">
      <t>サイジ</t>
    </rPh>
    <rPh sb="5" eb="7">
      <t>サイジ</t>
    </rPh>
    <rPh sb="10" eb="13">
      <t>ホゴシャ</t>
    </rPh>
    <rPh sb="14" eb="16">
      <t>タイショウ</t>
    </rPh>
    <rPh sb="19" eb="20">
      <t>テ</t>
    </rPh>
    <rPh sb="20" eb="21">
      <t>アソ</t>
    </rPh>
    <rPh sb="27" eb="28">
      <t>アソ</t>
    </rPh>
    <rPh sb="30" eb="32">
      <t>タイソウ</t>
    </rPh>
    <phoneticPr fontId="2"/>
  </si>
  <si>
    <t>みんなでおいしいおやつを作ろう！
くわしくは児童館のおたよりを見てね！</t>
    <rPh sb="12" eb="13">
      <t>ツク</t>
    </rPh>
    <rPh sb="22" eb="24">
      <t>ジドウ</t>
    </rPh>
    <rPh sb="24" eb="25">
      <t>カン</t>
    </rPh>
    <rPh sb="31" eb="32">
      <t>ミ</t>
    </rPh>
    <phoneticPr fontId="2"/>
  </si>
  <si>
    <t>500円</t>
    <rPh sb="3" eb="4">
      <t>エン</t>
    </rPh>
    <phoneticPr fontId="2"/>
  </si>
  <si>
    <t>中央公民館</t>
    <rPh sb="0" eb="2">
      <t>チュウオウ</t>
    </rPh>
    <rPh sb="2" eb="5">
      <t>コウミンカン</t>
    </rPh>
    <phoneticPr fontId="2"/>
  </si>
  <si>
    <t>中央福祉センター</t>
    <rPh sb="0" eb="2">
      <t>チュウオウ</t>
    </rPh>
    <rPh sb="2" eb="4">
      <t>フクシ</t>
    </rPh>
    <phoneticPr fontId="2"/>
  </si>
  <si>
    <t>実践女子大学</t>
    <rPh sb="0" eb="2">
      <t>ジッセン</t>
    </rPh>
    <rPh sb="2" eb="4">
      <t>ジョシ</t>
    </rPh>
    <rPh sb="4" eb="6">
      <t>ダイガク</t>
    </rPh>
    <phoneticPr fontId="2"/>
  </si>
  <si>
    <t>600円</t>
    <rPh sb="3" eb="4">
      <t>エン</t>
    </rPh>
    <phoneticPr fontId="2"/>
  </si>
  <si>
    <t>中央公民館</t>
    <rPh sb="0" eb="5">
      <t>チュウオウコウミンカン</t>
    </rPh>
    <phoneticPr fontId="2"/>
  </si>
  <si>
    <t>中央公民館高幡台分室</t>
    <rPh sb="0" eb="2">
      <t>チュウオウ</t>
    </rPh>
    <rPh sb="2" eb="5">
      <t>コウミンカン</t>
    </rPh>
    <rPh sb="5" eb="7">
      <t>タカハタ</t>
    </rPh>
    <rPh sb="7" eb="8">
      <t>ダイ</t>
    </rPh>
    <rPh sb="8" eb="10">
      <t>ブンシツ</t>
    </rPh>
    <phoneticPr fontId="2"/>
  </si>
  <si>
    <t>実施要項参照</t>
    <rPh sb="0" eb="2">
      <t>ジッシ</t>
    </rPh>
    <rPh sb="2" eb="4">
      <t>ヨウコウ</t>
    </rPh>
    <rPh sb="4" eb="6">
      <t>サンショウ</t>
    </rPh>
    <phoneticPr fontId="2"/>
  </si>
  <si>
    <t>◆すくすくクラブ</t>
  </si>
  <si>
    <t>◆おもちゃ病院</t>
  </si>
  <si>
    <t>◆移動児童館　みんなであそぼう
ＩＮ七ツ塚ファーマーズ</t>
  </si>
  <si>
    <t>◆プチすくすくクラブ</t>
  </si>
  <si>
    <t>◆パパとあそぼう</t>
  </si>
  <si>
    <t>◆乳幼児自由参加ひろば「きらきら」</t>
  </si>
  <si>
    <t>◆おしゃべりタイム</t>
  </si>
  <si>
    <t>1月9日(火)
　10:30～11:30　</t>
    <rPh sb="1" eb="2">
      <t>ガツ</t>
    </rPh>
    <rPh sb="3" eb="4">
      <t>ニチ</t>
    </rPh>
    <rPh sb="5" eb="6">
      <t>カ</t>
    </rPh>
    <phoneticPr fontId="2"/>
  </si>
  <si>
    <t>お正月遊びを楽しもう!</t>
    <rPh sb="1" eb="3">
      <t>ショウガツ</t>
    </rPh>
    <rPh sb="3" eb="4">
      <t>アソ</t>
    </rPh>
    <rPh sb="6" eb="7">
      <t>タノ</t>
    </rPh>
    <phoneticPr fontId="2"/>
  </si>
  <si>
    <t>どなたでも来られるイベントです。昔ながらのお正月あそびを楽しめます。</t>
    <rPh sb="16" eb="17">
      <t>ムカシ</t>
    </rPh>
    <rPh sb="28" eb="29">
      <t>タノ</t>
    </rPh>
    <phoneticPr fontId="2"/>
  </si>
  <si>
    <t>1月10日(水)
　10:00～11:30
  13:30～15:00　</t>
    <rPh sb="1" eb="2">
      <t>ガツ</t>
    </rPh>
    <rPh sb="4" eb="5">
      <t>ニチ</t>
    </rPh>
    <rPh sb="6" eb="7">
      <t>スイ</t>
    </rPh>
    <phoneticPr fontId="2"/>
  </si>
  <si>
    <t>プレイルーム</t>
    <phoneticPr fontId="2"/>
  </si>
  <si>
    <t>すべりだいやボールプール等の大型遊具で遊べます。</t>
    <rPh sb="12" eb="13">
      <t>ナド</t>
    </rPh>
    <rPh sb="14" eb="16">
      <t>オオガタ</t>
    </rPh>
    <rPh sb="16" eb="18">
      <t>ユウグ</t>
    </rPh>
    <rPh sb="19" eb="20">
      <t>アソ</t>
    </rPh>
    <phoneticPr fontId="2"/>
  </si>
  <si>
    <t>祝日・1月5日、2月5日・3月5日・3月23日・3月26日・3月30日を除く月曜日及び金曜日
   10:00～12:00</t>
    <rPh sb="0" eb="2">
      <t>シュクジツ</t>
    </rPh>
    <rPh sb="4" eb="5">
      <t>ガツ</t>
    </rPh>
    <rPh sb="6" eb="7">
      <t>ニチ</t>
    </rPh>
    <rPh sb="9" eb="10">
      <t>ガツ</t>
    </rPh>
    <rPh sb="11" eb="12">
      <t>ニチ</t>
    </rPh>
    <rPh sb="14" eb="15">
      <t>ガツ</t>
    </rPh>
    <rPh sb="16" eb="17">
      <t>ニチ</t>
    </rPh>
    <rPh sb="19" eb="20">
      <t>ガツ</t>
    </rPh>
    <rPh sb="22" eb="23">
      <t>ニチ</t>
    </rPh>
    <rPh sb="25" eb="26">
      <t>ガツ</t>
    </rPh>
    <rPh sb="28" eb="29">
      <t>ニチ</t>
    </rPh>
    <rPh sb="31" eb="32">
      <t>ガツ</t>
    </rPh>
    <rPh sb="34" eb="35">
      <t>ニチ</t>
    </rPh>
    <rPh sb="36" eb="37">
      <t>ノゾ</t>
    </rPh>
    <rPh sb="38" eb="41">
      <t>ゲツヨウビ</t>
    </rPh>
    <rPh sb="41" eb="42">
      <t>オヨ</t>
    </rPh>
    <rPh sb="43" eb="46">
      <t>キンヨウビ</t>
    </rPh>
    <phoneticPr fontId="2"/>
  </si>
  <si>
    <t>あそビバぶる～
さかえまち児童館</t>
    <phoneticPr fontId="2"/>
  </si>
  <si>
    <t>土曜ランチの日</t>
    <rPh sb="0" eb="2">
      <t>ドヨウ</t>
    </rPh>
    <rPh sb="6" eb="7">
      <t>ヒ</t>
    </rPh>
    <phoneticPr fontId="2"/>
  </si>
  <si>
    <t>1月20日（土）
　10:00　～12:00　</t>
    <rPh sb="1" eb="2">
      <t>ガツ</t>
    </rPh>
    <rPh sb="4" eb="5">
      <t>ニチ</t>
    </rPh>
    <rPh sb="6" eb="7">
      <t>ツチ</t>
    </rPh>
    <phoneticPr fontId="2"/>
  </si>
  <si>
    <t>あそビバぶる～さかえまち児童館</t>
    <phoneticPr fontId="2"/>
  </si>
  <si>
    <t>585-8281</t>
    <phoneticPr fontId="2"/>
  </si>
  <si>
    <t>1月24日(水)　
10:30～11:30</t>
    <phoneticPr fontId="2"/>
  </si>
  <si>
    <t>あそビバぶる～さかえまち児童館</t>
    <phoneticPr fontId="2"/>
  </si>
  <si>
    <t xml:space="preserve">
みんなであそぼう</t>
    <phoneticPr fontId="2"/>
  </si>
  <si>
    <t>乳幼児親子ならどなたでも来られるイベントです。リズム遊びや手遊び、コーナー遊びなど楽しみましょう。</t>
    <rPh sb="12" eb="13">
      <t>コ</t>
    </rPh>
    <rPh sb="26" eb="27">
      <t>アソ</t>
    </rPh>
    <rPh sb="29" eb="31">
      <t>テアソ</t>
    </rPh>
    <rPh sb="37" eb="38">
      <t>アソ</t>
    </rPh>
    <rPh sb="41" eb="42">
      <t>タノ</t>
    </rPh>
    <phoneticPr fontId="2"/>
  </si>
  <si>
    <t>1月25日(木)
10:30～11:30　</t>
    <rPh sb="4" eb="5">
      <t>ニチ</t>
    </rPh>
    <rPh sb="6" eb="7">
      <t>モク</t>
    </rPh>
    <phoneticPr fontId="2"/>
  </si>
  <si>
    <t>おやつ作り</t>
  </si>
  <si>
    <t>小学4年生～6年生を対象としておやつを作ります。</t>
  </si>
  <si>
    <t>　　1月31日(水)
　　14:45～16:15　</t>
    <rPh sb="8" eb="9">
      <t>スイ</t>
    </rPh>
    <phoneticPr fontId="2"/>
  </si>
  <si>
    <t>有料(未定)</t>
  </si>
  <si>
    <t>壊れたおもちゃを直します。</t>
    <rPh sb="0" eb="1">
      <t>コワ</t>
    </rPh>
    <rPh sb="8" eb="9">
      <t>ナオ</t>
    </rPh>
    <phoneticPr fontId="2"/>
  </si>
  <si>
    <t>　　2月1日(木)
　　受付は別途
10:00～終了次第</t>
    <rPh sb="7" eb="8">
      <t>キ</t>
    </rPh>
    <rPh sb="12" eb="14">
      <t>ウケツケ</t>
    </rPh>
    <rPh sb="15" eb="17">
      <t>ベット</t>
    </rPh>
    <rPh sb="24" eb="26">
      <t>シュウリョウ</t>
    </rPh>
    <rPh sb="26" eb="28">
      <t>シダイ</t>
    </rPh>
    <phoneticPr fontId="2"/>
  </si>
  <si>
    <t>一部有料(部品代)</t>
    <rPh sb="0" eb="2">
      <t>イチブ</t>
    </rPh>
    <rPh sb="2" eb="4">
      <t>ユウリョウ</t>
    </rPh>
    <rPh sb="5" eb="7">
      <t>ブヒン</t>
    </rPh>
    <rPh sb="7" eb="8">
      <t>ダイ</t>
    </rPh>
    <phoneticPr fontId="2"/>
  </si>
  <si>
    <t>プレママ（妊婦）＆乳幼児健康相談</t>
    <rPh sb="5" eb="7">
      <t>ニンプ</t>
    </rPh>
    <phoneticPr fontId="2"/>
  </si>
  <si>
    <t>保健師の方が来て、子育て相談や乳幼児の体重・身長の計測をします。</t>
  </si>
  <si>
    <t>2月5日(月)　
9:45～11:00</t>
    <rPh sb="5" eb="6">
      <t>ツキ</t>
    </rPh>
    <phoneticPr fontId="2"/>
  </si>
  <si>
    <t>585-8281</t>
    <phoneticPr fontId="2"/>
  </si>
  <si>
    <t>2月14日(水)　
10:30～11:30</t>
    <phoneticPr fontId="2"/>
  </si>
  <si>
    <t>小学4年生から6年生を対象とした簡単工作を行います。</t>
    <rPh sb="16" eb="18">
      <t>カンタン</t>
    </rPh>
    <rPh sb="18" eb="20">
      <t>コウサク</t>
    </rPh>
    <rPh sb="21" eb="22">
      <t>オコナ</t>
    </rPh>
    <phoneticPr fontId="2"/>
  </si>
  <si>
    <t>　　2月14日(水)
　　14:45～16:15　</t>
    <rPh sb="8" eb="9">
      <t>ミズ</t>
    </rPh>
    <phoneticPr fontId="2"/>
  </si>
  <si>
    <t>パパとあそぼう</t>
    <phoneticPr fontId="2"/>
  </si>
  <si>
    <t>2月17日(土)　
10:30～11:30</t>
    <rPh sb="6" eb="7">
      <t>ツチ</t>
    </rPh>
    <phoneticPr fontId="2"/>
  </si>
  <si>
    <t>プチすくすくクラブ</t>
    <phoneticPr fontId="2"/>
  </si>
  <si>
    <t>2月20日（火）
10:30～11:30　</t>
    <rPh sb="6" eb="7">
      <t>ヒ</t>
    </rPh>
    <phoneticPr fontId="2"/>
  </si>
  <si>
    <t>土曜ランチの日 スペシャル</t>
    <rPh sb="0" eb="2">
      <t>ドヨウ</t>
    </rPh>
    <rPh sb="6" eb="7">
      <t>ヒ</t>
    </rPh>
    <phoneticPr fontId="2"/>
  </si>
  <si>
    <r>
      <t>乳幼児親子～6年生を対象として</t>
    </r>
    <r>
      <rPr>
        <sz val="11"/>
        <rFont val="ＭＳ Ｐゴシック"/>
        <family val="3"/>
        <charset val="128"/>
      </rPr>
      <t>調理を行います。献立は未定。</t>
    </r>
    <rPh sb="0" eb="3">
      <t>ニュウヨウジ</t>
    </rPh>
    <rPh sb="3" eb="5">
      <t>オヤコ</t>
    </rPh>
    <rPh sb="15" eb="17">
      <t>チョウリ</t>
    </rPh>
    <rPh sb="18" eb="19">
      <t>オコナ</t>
    </rPh>
    <rPh sb="23" eb="25">
      <t>コンダテ</t>
    </rPh>
    <rPh sb="26" eb="28">
      <t>ミテイ</t>
    </rPh>
    <phoneticPr fontId="2"/>
  </si>
  <si>
    <t>　　2月24日(土)
　　10:00～12:00　</t>
    <rPh sb="8" eb="9">
      <t>ツチ</t>
    </rPh>
    <phoneticPr fontId="2"/>
  </si>
  <si>
    <t>3月1日（木）
10：30～11：30</t>
    <rPh sb="1" eb="2">
      <t>ガツ</t>
    </rPh>
    <rPh sb="3" eb="4">
      <t>ニチ</t>
    </rPh>
    <rPh sb="5" eb="6">
      <t>モク</t>
    </rPh>
    <phoneticPr fontId="2"/>
  </si>
  <si>
    <t>四ツ谷前公園</t>
    <rPh sb="0" eb="1">
      <t>ヨ</t>
    </rPh>
    <rPh sb="2" eb="3">
      <t>ヤ</t>
    </rPh>
    <rPh sb="3" eb="4">
      <t>マエ</t>
    </rPh>
    <rPh sb="4" eb="6">
      <t>コウエン</t>
    </rPh>
    <phoneticPr fontId="2"/>
  </si>
  <si>
    <t>3月5日(月)　
9:45～11:00</t>
    <rPh sb="5" eb="6">
      <t>ツキ</t>
    </rPh>
    <phoneticPr fontId="2"/>
  </si>
  <si>
    <t>3月6日(火)
　10:30～11:30　</t>
    <rPh sb="1" eb="2">
      <t>ガツ</t>
    </rPh>
    <rPh sb="3" eb="4">
      <t>ニチ</t>
    </rPh>
    <rPh sb="5" eb="6">
      <t>カ</t>
    </rPh>
    <phoneticPr fontId="2"/>
  </si>
  <si>
    <t>小学1年生～6年生を対象としてクッキングを行います。内容は未定。</t>
    <rPh sb="21" eb="22">
      <t>オコナ</t>
    </rPh>
    <rPh sb="26" eb="28">
      <t>ナイヨウ</t>
    </rPh>
    <rPh sb="29" eb="31">
      <t>ミテイ</t>
    </rPh>
    <phoneticPr fontId="2"/>
  </si>
  <si>
    <t>　　3月7日(水)
　　14:45～16:15　</t>
    <phoneticPr fontId="2"/>
  </si>
  <si>
    <t>ハイキング</t>
  </si>
  <si>
    <r>
      <t>小学1年生～6年生を対象とした野外活動を</t>
    </r>
    <r>
      <rPr>
        <sz val="11"/>
        <rFont val="ＭＳ Ｐゴシック"/>
        <family val="3"/>
        <charset val="128"/>
      </rPr>
      <t>行います。</t>
    </r>
    <rPh sb="15" eb="17">
      <t>ヤガイ</t>
    </rPh>
    <rPh sb="17" eb="19">
      <t>カツドウ</t>
    </rPh>
    <phoneticPr fontId="2"/>
  </si>
  <si>
    <t>　　3月10日(土)
　　時間は未定　</t>
    <rPh sb="8" eb="9">
      <t>ツチ</t>
    </rPh>
    <rPh sb="13" eb="15">
      <t>ジカン</t>
    </rPh>
    <rPh sb="16" eb="18">
      <t>ミテイ</t>
    </rPh>
    <phoneticPr fontId="2"/>
  </si>
  <si>
    <t>おしゃべりタイム</t>
  </si>
  <si>
    <t>1月24日
　10:45～11:45　</t>
    <rPh sb="1" eb="2">
      <t>ガツ</t>
    </rPh>
    <rPh sb="4" eb="5">
      <t>ニチ</t>
    </rPh>
    <phoneticPr fontId="2"/>
  </si>
  <si>
    <t>2月21日
　10:45～11:45　</t>
    <rPh sb="1" eb="2">
      <t>ガツ</t>
    </rPh>
    <rPh sb="4" eb="5">
      <t>ニチ</t>
    </rPh>
    <phoneticPr fontId="2"/>
  </si>
  <si>
    <t>3月7日
　10:45～11:45　</t>
    <rPh sb="1" eb="2">
      <t>ガツ</t>
    </rPh>
    <rPh sb="3" eb="4">
      <t>ニチ</t>
    </rPh>
    <phoneticPr fontId="2"/>
  </si>
  <si>
    <t>1月13日
　17:30～18:30　</t>
    <rPh sb="1" eb="2">
      <t>ガツ</t>
    </rPh>
    <rPh sb="4" eb="5">
      <t>ニチ</t>
    </rPh>
    <phoneticPr fontId="2"/>
  </si>
  <si>
    <t>2月24日
　17:30～18:30　</t>
    <rPh sb="1" eb="2">
      <t>ガツ</t>
    </rPh>
    <rPh sb="4" eb="5">
      <t>ニチ</t>
    </rPh>
    <phoneticPr fontId="2"/>
  </si>
  <si>
    <t>3月3日
　17:30～18:30　</t>
    <rPh sb="1" eb="2">
      <t>ガツ</t>
    </rPh>
    <rPh sb="3" eb="4">
      <t>ニチ</t>
    </rPh>
    <phoneticPr fontId="2"/>
  </si>
  <si>
    <t>乳幼児自由参加ひろば「きらきら」</t>
    <phoneticPr fontId="2"/>
  </si>
  <si>
    <t>0歳児～3歳児と保護者を対象とし、乳幼児親子向け体操をしたり、手遊びなどの紹介をします。</t>
    <rPh sb="37" eb="39">
      <t>ショウカイ</t>
    </rPh>
    <phoneticPr fontId="2"/>
  </si>
  <si>
    <t xml:space="preserve">1月１８日（木）
2月６日（木）
3月８日（木）
10:30～11:30　                                                                                                                                                                                                                                                                                                                                                                       </t>
    <rPh sb="1" eb="2">
      <t>ガツ</t>
    </rPh>
    <rPh sb="4" eb="5">
      <t>ニチ</t>
    </rPh>
    <rPh sb="6" eb="7">
      <t>モク</t>
    </rPh>
    <rPh sb="10" eb="11">
      <t>ガツ</t>
    </rPh>
    <rPh sb="12" eb="13">
      <t>ヒ</t>
    </rPh>
    <rPh sb="14" eb="15">
      <t>モク</t>
    </rPh>
    <rPh sb="18" eb="19">
      <t>ガツ</t>
    </rPh>
    <rPh sb="20" eb="21">
      <t>ヒ</t>
    </rPh>
    <rPh sb="22" eb="23">
      <t>モク</t>
    </rPh>
    <phoneticPr fontId="2"/>
  </si>
  <si>
    <t>児童館だより、ホームページ参照</t>
    <rPh sb="0" eb="3">
      <t>ジドウカン</t>
    </rPh>
    <rPh sb="13" eb="15">
      <t>サンショウ</t>
    </rPh>
    <phoneticPr fontId="2"/>
  </si>
  <si>
    <t>まんがんじ
児童館</t>
    <rPh sb="6" eb="9">
      <t>ジドウカン</t>
    </rPh>
    <phoneticPr fontId="2"/>
  </si>
  <si>
    <t>583-3309</t>
    <phoneticPr fontId="2"/>
  </si>
  <si>
    <t>すくすくクラブ</t>
    <phoneticPr fontId="2"/>
  </si>
  <si>
    <t>3ヵ月～12ヵ月の乳児と保護者を対象とした「ふれあい遊び・おしゃべりタイム・情報交換など」</t>
    <phoneticPr fontId="2"/>
  </si>
  <si>
    <t>2月１４日（水）
10:30～11:30　</t>
    <rPh sb="1" eb="2">
      <t>ガツ</t>
    </rPh>
    <rPh sb="4" eb="5">
      <t>ニチ</t>
    </rPh>
    <rPh sb="6" eb="7">
      <t>スイ</t>
    </rPh>
    <phoneticPr fontId="2"/>
  </si>
  <si>
    <t>まんがんじ児童館</t>
    <phoneticPr fontId="2"/>
  </si>
  <si>
    <t>無料</t>
    <phoneticPr fontId="2"/>
  </si>
  <si>
    <t>児童館だより、ホームページ参照</t>
    <phoneticPr fontId="2"/>
  </si>
  <si>
    <t>まんがんじ
児童館</t>
    <phoneticPr fontId="2"/>
  </si>
  <si>
    <t>移動児童館　わくわくひろば</t>
    <phoneticPr fontId="2"/>
  </si>
  <si>
    <t>0歳児～3歳児と保護者を対象とした、手遊び・読み聞かせ・簡単な工作など</t>
    <rPh sb="18" eb="19">
      <t>テ</t>
    </rPh>
    <rPh sb="19" eb="20">
      <t>アソ</t>
    </rPh>
    <rPh sb="22" eb="23">
      <t>ヨ</t>
    </rPh>
    <rPh sb="24" eb="25">
      <t>キ</t>
    </rPh>
    <rPh sb="28" eb="30">
      <t>カンタン</t>
    </rPh>
    <rPh sb="31" eb="33">
      <t>コウサク</t>
    </rPh>
    <phoneticPr fontId="2"/>
  </si>
  <si>
    <t>2月２７日(火）
3月６日（木）
10:30～11:30　</t>
    <rPh sb="1" eb="2">
      <t>ガツ</t>
    </rPh>
    <rPh sb="4" eb="5">
      <t>ニチ</t>
    </rPh>
    <rPh sb="6" eb="7">
      <t>カ</t>
    </rPh>
    <rPh sb="10" eb="11">
      <t>ガツ</t>
    </rPh>
    <rPh sb="12" eb="13">
      <t>ヒ</t>
    </rPh>
    <rPh sb="14" eb="15">
      <t>モク</t>
    </rPh>
    <phoneticPr fontId="2"/>
  </si>
  <si>
    <t>・2月
東町交流センター
・3月
宮南部地区センター</t>
    <rPh sb="2" eb="3">
      <t>ガツ</t>
    </rPh>
    <rPh sb="4" eb="6">
      <t>アズマチョウ</t>
    </rPh>
    <rPh sb="6" eb="8">
      <t>コウリュウ</t>
    </rPh>
    <rPh sb="15" eb="16">
      <t>ガツ</t>
    </rPh>
    <rPh sb="17" eb="18">
      <t>ミヤ</t>
    </rPh>
    <rPh sb="18" eb="20">
      <t>ナンブ</t>
    </rPh>
    <rPh sb="20" eb="22">
      <t>チク</t>
    </rPh>
    <phoneticPr fontId="2"/>
  </si>
  <si>
    <t>こわれたおもちゃをおもちゃドクターが修理。</t>
    <rPh sb="18" eb="20">
      <t>シュウリ</t>
    </rPh>
    <phoneticPr fontId="2"/>
  </si>
  <si>
    <t>3月１４日（水）
　10:00～　　</t>
    <rPh sb="1" eb="2">
      <t>ガツ</t>
    </rPh>
    <rPh sb="4" eb="5">
      <t>ニチ</t>
    </rPh>
    <rPh sb="6" eb="7">
      <t>スイ</t>
    </rPh>
    <phoneticPr fontId="2"/>
  </si>
  <si>
    <t>無料（部品代がかかる場合あり）</t>
    <rPh sb="0" eb="2">
      <t>ムリョウ</t>
    </rPh>
    <rPh sb="3" eb="5">
      <t>ブヒン</t>
    </rPh>
    <rPh sb="5" eb="6">
      <t>ダイ</t>
    </rPh>
    <rPh sb="10" eb="12">
      <t>バアイ</t>
    </rPh>
    <phoneticPr fontId="2"/>
  </si>
  <si>
    <t>要事前申込</t>
    <rPh sb="0" eb="1">
      <t>ヨウ</t>
    </rPh>
    <rPh sb="1" eb="3">
      <t>ジゼン</t>
    </rPh>
    <rPh sb="3" eb="5">
      <t>モウシコミ</t>
    </rPh>
    <phoneticPr fontId="2"/>
  </si>
  <si>
    <t>離婚に関する法律について（予定）</t>
    <rPh sb="0" eb="2">
      <t>リコン</t>
    </rPh>
    <rPh sb="3" eb="4">
      <t>カン</t>
    </rPh>
    <rPh sb="6" eb="8">
      <t>ホウリツ</t>
    </rPh>
    <rPh sb="13" eb="15">
      <t>ヨテイ</t>
    </rPh>
    <phoneticPr fontId="2"/>
  </si>
  <si>
    <t>まちづくり市民活動の交流会「まち活」</t>
    <rPh sb="5" eb="7">
      <t>シミン</t>
    </rPh>
    <rPh sb="7" eb="9">
      <t>カツドウ</t>
    </rPh>
    <rPh sb="10" eb="12">
      <t>コウリュウ</t>
    </rPh>
    <rPh sb="12" eb="13">
      <t>カイ</t>
    </rPh>
    <rPh sb="16" eb="17">
      <t>カツ</t>
    </rPh>
    <phoneticPr fontId="2"/>
  </si>
  <si>
    <t>市内で活躍する市民活動団体等との交流をしながら、活動紹介を行い市民にまちづくり参加を促すイベントです。</t>
    <rPh sb="0" eb="2">
      <t>シナイ</t>
    </rPh>
    <rPh sb="3" eb="5">
      <t>カツヤク</t>
    </rPh>
    <rPh sb="7" eb="9">
      <t>シミン</t>
    </rPh>
    <rPh sb="9" eb="11">
      <t>カツドウ</t>
    </rPh>
    <rPh sb="11" eb="12">
      <t>ダン</t>
    </rPh>
    <rPh sb="12" eb="13">
      <t>タイ</t>
    </rPh>
    <rPh sb="13" eb="14">
      <t>ナド</t>
    </rPh>
    <rPh sb="16" eb="18">
      <t>コウリュウ</t>
    </rPh>
    <rPh sb="24" eb="26">
      <t>カツドウ</t>
    </rPh>
    <rPh sb="26" eb="28">
      <t>ショウカイ</t>
    </rPh>
    <rPh sb="29" eb="30">
      <t>オコナ</t>
    </rPh>
    <rPh sb="31" eb="33">
      <t>シミン</t>
    </rPh>
    <rPh sb="39" eb="41">
      <t>サンカ</t>
    </rPh>
    <rPh sb="42" eb="43">
      <t>ウナガ</t>
    </rPh>
    <phoneticPr fontId="2"/>
  </si>
  <si>
    <t>２月１１日（日）
１３:００　～　１５:３０　</t>
    <rPh sb="1" eb="2">
      <t>ガツ</t>
    </rPh>
    <rPh sb="4" eb="5">
      <t>ニチ</t>
    </rPh>
    <rPh sb="6" eb="7">
      <t>ヒ</t>
    </rPh>
    <phoneticPr fontId="2"/>
  </si>
  <si>
    <t>多摩平交流センター集会室5・6</t>
    <rPh sb="0" eb="3">
      <t>タマダイラ</t>
    </rPh>
    <rPh sb="3" eb="5">
      <t>コウリュウ</t>
    </rPh>
    <rPh sb="9" eb="12">
      <t>シュウカイシツ</t>
    </rPh>
    <phoneticPr fontId="2"/>
  </si>
  <si>
    <t>NPO法人ひの市民活動団体連絡会</t>
    <rPh sb="3" eb="5">
      <t>ホウジン</t>
    </rPh>
    <rPh sb="7" eb="9">
      <t>シミン</t>
    </rPh>
    <rPh sb="9" eb="11">
      <t>カツドウ</t>
    </rPh>
    <rPh sb="11" eb="12">
      <t>ダン</t>
    </rPh>
    <rPh sb="12" eb="13">
      <t>タイ</t>
    </rPh>
    <rPh sb="13" eb="16">
      <t>レンラクカイ</t>
    </rPh>
    <phoneticPr fontId="2"/>
  </si>
  <si>
    <t>０４２－５８１－６１４４</t>
    <phoneticPr fontId="2"/>
  </si>
  <si>
    <t>1月</t>
    <rPh sb="1" eb="2">
      <t>ガツ</t>
    </rPh>
    <phoneticPr fontId="7"/>
  </si>
  <si>
    <t>２月</t>
    <rPh sb="1" eb="2">
      <t>ガツ</t>
    </rPh>
    <phoneticPr fontId="7"/>
  </si>
  <si>
    <t>３月</t>
    <rPh sb="1" eb="2">
      <t>ガツ</t>
    </rPh>
    <phoneticPr fontId="7"/>
  </si>
  <si>
    <t>○まちづくり市民活動の交流会「まち活」</t>
  </si>
  <si>
    <t>◆お正月遊びを楽しもう!</t>
  </si>
  <si>
    <t>◆土曜ランチの日</t>
  </si>
  <si>
    <t>◆おやつ作り</t>
  </si>
  <si>
    <t>◆プレママ（妊婦）＆乳幼児健康相談</t>
  </si>
  <si>
    <t>◆土曜ランチの日 スペシャル</t>
  </si>
  <si>
    <t>◆ハイキング</t>
  </si>
  <si>
    <t>◆スタジオ(音楽室)開放</t>
  </si>
  <si>
    <t>2月　25日(日)
午後(時間未定)</t>
    <rPh sb="1" eb="2">
      <t>ガツ</t>
    </rPh>
    <rPh sb="5" eb="6">
      <t>ニチ</t>
    </rPh>
    <rPh sb="7" eb="8">
      <t>ニチ</t>
    </rPh>
    <rPh sb="10" eb="12">
      <t>ゴゴ</t>
    </rPh>
    <rPh sb="13" eb="15">
      <t>ジカン</t>
    </rPh>
    <rPh sb="15" eb="17">
      <t>ミテイ</t>
    </rPh>
    <phoneticPr fontId="2"/>
  </si>
  <si>
    <t>高齢福祉課
在宅サービス係</t>
    <rPh sb="0" eb="2">
      <t>コウレイ</t>
    </rPh>
    <rPh sb="2" eb="5">
      <t>フクシカ</t>
    </rPh>
    <rPh sb="6" eb="8">
      <t>ザイタク</t>
    </rPh>
    <rPh sb="12" eb="13">
      <t>ガカリ</t>
    </rPh>
    <phoneticPr fontId="2"/>
  </si>
  <si>
    <t>どんど焼き</t>
  </si>
  <si>
    <t xml:space="preserve">小正月に行われてきた地域に伝わ
る火祭り行事を、郷土資料館のグラウンドで復元実施。
</t>
  </si>
  <si>
    <t>1月13日（土）
午前10：30～
＊雨天の場合は
14日（日）
　　:　</t>
    <rPh sb="4" eb="5">
      <t>ニチ</t>
    </rPh>
    <rPh sb="6" eb="7">
      <t>ツチ</t>
    </rPh>
    <rPh sb="30" eb="31">
      <t>ヒ</t>
    </rPh>
    <phoneticPr fontId="2"/>
  </si>
  <si>
    <t>郷土資料館
グラウンド
（教育センター内）</t>
  </si>
  <si>
    <t>1月1日号広報に掲載予定</t>
  </si>
  <si>
    <t>体験学習会「化石でたどる大昔の日野」</t>
  </si>
  <si>
    <t>アケボノゾウの化石が発見されている多摩川で、化石や地層から大昔の日野の様子をさぐります。</t>
  </si>
  <si>
    <t>3月（日程未定）</t>
  </si>
  <si>
    <t>多摩川河川敷</t>
  </si>
  <si>
    <t>2月1日号号広報に掲載予定</t>
  </si>
  <si>
    <t>◆どんど焼き</t>
  </si>
  <si>
    <t>1歳6か月児から４歳の誕生月までのお子さんを対象に歯科医師による健診・相談、歯科衛生士による歯みがき相談</t>
    <rPh sb="1" eb="2">
      <t>サイ</t>
    </rPh>
    <rPh sb="4" eb="5">
      <t>ゲツ</t>
    </rPh>
    <rPh sb="5" eb="6">
      <t>ジ</t>
    </rPh>
    <rPh sb="9" eb="10">
      <t>サイ</t>
    </rPh>
    <rPh sb="11" eb="13">
      <t>タンジョウ</t>
    </rPh>
    <rPh sb="13" eb="14">
      <t>ヅキ</t>
    </rPh>
    <rPh sb="18" eb="19">
      <t>コ</t>
    </rPh>
    <rPh sb="22" eb="24">
      <t>タイショウ</t>
    </rPh>
    <rPh sb="25" eb="27">
      <t>シカ</t>
    </rPh>
    <rPh sb="27" eb="29">
      <t>イシ</t>
    </rPh>
    <rPh sb="32" eb="34">
      <t>ケンシン</t>
    </rPh>
    <rPh sb="35" eb="37">
      <t>ソウダン</t>
    </rPh>
    <rPh sb="38" eb="40">
      <t>シカ</t>
    </rPh>
    <rPh sb="40" eb="42">
      <t>エイセイ</t>
    </rPh>
    <rPh sb="42" eb="43">
      <t>シ</t>
    </rPh>
    <rPh sb="46" eb="47">
      <t>ハ</t>
    </rPh>
    <rPh sb="50" eb="52">
      <t>ソウダン</t>
    </rPh>
    <phoneticPr fontId="2"/>
  </si>
  <si>
    <t>毎月　水・金曜日　（1月3・5日、
2月28日、
3月21・30日を除く）</t>
    <rPh sb="0" eb="2">
      <t>マイツキ</t>
    </rPh>
    <rPh sb="3" eb="4">
      <t>スイ</t>
    </rPh>
    <rPh sb="5" eb="6">
      <t>キン</t>
    </rPh>
    <rPh sb="6" eb="8">
      <t>ヨウビ</t>
    </rPh>
    <rPh sb="11" eb="12">
      <t>ガツ</t>
    </rPh>
    <rPh sb="15" eb="16">
      <t>ニチ</t>
    </rPh>
    <rPh sb="19" eb="20">
      <t>ガツ</t>
    </rPh>
    <rPh sb="22" eb="23">
      <t>ニチ</t>
    </rPh>
    <rPh sb="26" eb="27">
      <t>ガツ</t>
    </rPh>
    <rPh sb="32" eb="33">
      <t>ニチ</t>
    </rPh>
    <rPh sb="34" eb="35">
      <t>ノゾ</t>
    </rPh>
    <phoneticPr fontId="2"/>
  </si>
  <si>
    <t>成人歯科予防教室</t>
    <rPh sb="0" eb="2">
      <t>セイジン</t>
    </rPh>
    <rPh sb="2" eb="4">
      <t>シカ</t>
    </rPh>
    <rPh sb="4" eb="6">
      <t>ヨボウ</t>
    </rPh>
    <rPh sb="6" eb="8">
      <t>キョウシツ</t>
    </rPh>
    <phoneticPr fontId="2"/>
  </si>
  <si>
    <t>20歳以上の方を対象に歯科医師による健診・相談、歯科衛生士による歯みがき指導</t>
    <rPh sb="2" eb="3">
      <t>サイ</t>
    </rPh>
    <rPh sb="3" eb="5">
      <t>イジョウ</t>
    </rPh>
    <rPh sb="6" eb="7">
      <t>カタ</t>
    </rPh>
    <rPh sb="8" eb="10">
      <t>タイショウ</t>
    </rPh>
    <rPh sb="11" eb="13">
      <t>シカ</t>
    </rPh>
    <rPh sb="13" eb="15">
      <t>イシ</t>
    </rPh>
    <rPh sb="18" eb="20">
      <t>ケンシン</t>
    </rPh>
    <rPh sb="21" eb="23">
      <t>ソウダン</t>
    </rPh>
    <rPh sb="24" eb="26">
      <t>シカ</t>
    </rPh>
    <rPh sb="26" eb="29">
      <t>エイセイシ</t>
    </rPh>
    <rPh sb="32" eb="33">
      <t>ハ</t>
    </rPh>
    <rPh sb="36" eb="38">
      <t>シドウ</t>
    </rPh>
    <phoneticPr fontId="2"/>
  </si>
  <si>
    <t>1月29日　　　　　　　3月27日　　</t>
    <rPh sb="1" eb="2">
      <t>ガツ</t>
    </rPh>
    <rPh sb="4" eb="5">
      <t>ニチ</t>
    </rPh>
    <rPh sb="13" eb="14">
      <t>ガツ</t>
    </rPh>
    <rPh sb="16" eb="17">
      <t>ニチ</t>
    </rPh>
    <phoneticPr fontId="2"/>
  </si>
  <si>
    <t>12月15日号　　　2月15日号</t>
    <rPh sb="2" eb="3">
      <t>ガツ</t>
    </rPh>
    <rPh sb="5" eb="6">
      <t>ニチ</t>
    </rPh>
    <rPh sb="6" eb="7">
      <t>ゴウ</t>
    </rPh>
    <rPh sb="11" eb="12">
      <t>ガツ</t>
    </rPh>
    <rPh sb="14" eb="15">
      <t>ニチ</t>
    </rPh>
    <rPh sb="15" eb="16">
      <t>ゴウ</t>
    </rPh>
    <phoneticPr fontId="2"/>
  </si>
  <si>
    <t>1月11日（木）
10:00～11:30</t>
    <rPh sb="4" eb="5">
      <t>ニチ</t>
    </rPh>
    <rPh sb="6" eb="7">
      <t>モク</t>
    </rPh>
    <phoneticPr fontId="2"/>
  </si>
  <si>
    <t>生活・保健　　　　　　　　　　　　　　　　　　　　　　　　　　　　　　　　　　　　　　　　　　　　　　　　　　　　　　　　　　　　　　　　　　　　　　　　　　　　　　　　　　　　　センター</t>
  </si>
  <si>
    <t>1月24日（水）
10:00～11:30</t>
    <rPh sb="4" eb="5">
      <t>ニチ</t>
    </rPh>
    <rPh sb="6" eb="7">
      <t>スイ</t>
    </rPh>
    <phoneticPr fontId="2"/>
  </si>
  <si>
    <t>2月6日（火）
10:00～11:30</t>
    <rPh sb="3" eb="4">
      <t>ニチ</t>
    </rPh>
    <rPh sb="5" eb="6">
      <t>カ</t>
    </rPh>
    <phoneticPr fontId="2"/>
  </si>
  <si>
    <t>2月21日（水）
10:00～11:30</t>
    <rPh sb="4" eb="5">
      <t>ニチ</t>
    </rPh>
    <rPh sb="6" eb="7">
      <t>スイ</t>
    </rPh>
    <phoneticPr fontId="2"/>
  </si>
  <si>
    <t>3月7日（水）
10:00～11:30</t>
    <rPh sb="3" eb="4">
      <t>ニチ</t>
    </rPh>
    <rPh sb="5" eb="6">
      <t>スイ</t>
    </rPh>
    <phoneticPr fontId="2"/>
  </si>
  <si>
    <t>3月20日（火）
10:00～11:30</t>
    <rPh sb="4" eb="5">
      <t>ニチ</t>
    </rPh>
    <rPh sb="6" eb="7">
      <t>カ</t>
    </rPh>
    <phoneticPr fontId="2"/>
  </si>
  <si>
    <t>1月10日（水）
10:00～11:30</t>
    <rPh sb="4" eb="5">
      <t>ニチ</t>
    </rPh>
    <rPh sb="6" eb="7">
      <t>スイ</t>
    </rPh>
    <phoneticPr fontId="2"/>
  </si>
  <si>
    <t>1月23日（火）
10:00～11:30</t>
    <rPh sb="4" eb="5">
      <t>ニチ</t>
    </rPh>
    <rPh sb="6" eb="7">
      <t>カ</t>
    </rPh>
    <phoneticPr fontId="2"/>
  </si>
  <si>
    <t>2月7（水）
10:00～11:30</t>
    <rPh sb="4" eb="5">
      <t>スイ</t>
    </rPh>
    <phoneticPr fontId="2"/>
  </si>
  <si>
    <t>2月23日（金）
10:00～11:30</t>
    <rPh sb="4" eb="5">
      <t>ニチ</t>
    </rPh>
    <rPh sb="6" eb="7">
      <t>キン</t>
    </rPh>
    <phoneticPr fontId="2"/>
  </si>
  <si>
    <t>3月6日（火）
10:00～11:30</t>
    <rPh sb="3" eb="4">
      <t>ニチ</t>
    </rPh>
    <rPh sb="5" eb="6">
      <t>カ</t>
    </rPh>
    <phoneticPr fontId="2"/>
  </si>
  <si>
    <t>3月16日（金）
10:00～11:30</t>
    <rPh sb="4" eb="5">
      <t>ニチ</t>
    </rPh>
    <rPh sb="6" eb="7">
      <t>キン</t>
    </rPh>
    <phoneticPr fontId="2"/>
  </si>
  <si>
    <t>1月16日（火）
10:00～11:30</t>
    <rPh sb="4" eb="5">
      <t>ニチ</t>
    </rPh>
    <rPh sb="6" eb="7">
      <t>カ</t>
    </rPh>
    <phoneticPr fontId="2"/>
  </si>
  <si>
    <t>2月8日（木）
10:00～11:30</t>
    <rPh sb="3" eb="4">
      <t>ニチ</t>
    </rPh>
    <rPh sb="5" eb="6">
      <t>モク</t>
    </rPh>
    <phoneticPr fontId="2"/>
  </si>
  <si>
    <t>2月20日（火）
10:00～11:30</t>
    <rPh sb="4" eb="5">
      <t>ニチ</t>
    </rPh>
    <rPh sb="6" eb="7">
      <t>カ</t>
    </rPh>
    <phoneticPr fontId="2"/>
  </si>
  <si>
    <t>3月13日（火）
10:00～11:30</t>
    <rPh sb="4" eb="5">
      <t>ニチ</t>
    </rPh>
    <rPh sb="6" eb="7">
      <t>カ</t>
    </rPh>
    <phoneticPr fontId="2"/>
  </si>
  <si>
    <t>生活･保健
センター</t>
  </si>
  <si>
    <t>1月25日（木）
10:00～11:30</t>
    <rPh sb="4" eb="5">
      <t>ニチ</t>
    </rPh>
    <rPh sb="6" eb="7">
      <t>モク</t>
    </rPh>
    <phoneticPr fontId="2"/>
  </si>
  <si>
    <t>2月22日（木）
10:00～11:30</t>
    <rPh sb="4" eb="5">
      <t>ニチ</t>
    </rPh>
    <rPh sb="6" eb="7">
      <t>モク</t>
    </rPh>
    <phoneticPr fontId="2"/>
  </si>
  <si>
    <t>3月8日（木）
10:00～11:30</t>
    <rPh sb="3" eb="4">
      <t>ニチ</t>
    </rPh>
    <rPh sb="5" eb="6">
      <t>モク</t>
    </rPh>
    <phoneticPr fontId="2"/>
  </si>
  <si>
    <t>保健師・助産師・栄養士・歯科衛生士による、妊婦・乳幼児とその保護者を対象とした健康相談、身長・体重測定（乳幼児のみ）</t>
    <phoneticPr fontId="2"/>
  </si>
  <si>
    <t>1月　23日（火）
9:45～11:00</t>
    <rPh sb="1" eb="2">
      <t>ガツ</t>
    </rPh>
    <rPh sb="5" eb="6">
      <t>ニチ</t>
    </rPh>
    <rPh sb="7" eb="8">
      <t>ヒ</t>
    </rPh>
    <phoneticPr fontId="2"/>
  </si>
  <si>
    <t>内線7705　　　　　　　　　　　　　　　　　　　　　　　　　　　　　　　　　　　　　　　　　　　　　　　　　　　　　　　　　　　　　　　　　　　　　　　　　　　　　　　　　　　042-581-4111　　　　　　　　　　　　　　　　　　　　　　　　　　　　　　　　　　　　　　　　　　　　　　　　　　　　　　　　　　　　　　　　　　　　　　　　　　　　　　　　　　</t>
    <phoneticPr fontId="2"/>
  </si>
  <si>
    <t>1月　26日（金）
9:30～10:45</t>
    <rPh sb="1" eb="2">
      <t>ガツ</t>
    </rPh>
    <rPh sb="5" eb="6">
      <t>ニチ</t>
    </rPh>
    <rPh sb="7" eb="8">
      <t>キン</t>
    </rPh>
    <phoneticPr fontId="2"/>
  </si>
  <si>
    <t>2月　5日（月）
9:45～11:00</t>
    <rPh sb="1" eb="2">
      <t>ガツ</t>
    </rPh>
    <rPh sb="4" eb="5">
      <t>ニチ</t>
    </rPh>
    <rPh sb="6" eb="7">
      <t>ゲツ</t>
    </rPh>
    <phoneticPr fontId="2"/>
  </si>
  <si>
    <t>2月　23日（金）
9:30～10:45</t>
    <rPh sb="1" eb="2">
      <t>ガツ</t>
    </rPh>
    <rPh sb="5" eb="6">
      <t>ニチ</t>
    </rPh>
    <rPh sb="7" eb="8">
      <t>キン</t>
    </rPh>
    <phoneticPr fontId="2"/>
  </si>
  <si>
    <t>3月　5日（月）
9:45～11:00</t>
    <rPh sb="1" eb="2">
      <t>ガツ</t>
    </rPh>
    <rPh sb="4" eb="5">
      <t>ニチ</t>
    </rPh>
    <rPh sb="6" eb="7">
      <t>ゲツ</t>
    </rPh>
    <phoneticPr fontId="2"/>
  </si>
  <si>
    <t>3月　9日（金）
9:45～11:00</t>
    <rPh sb="1" eb="2">
      <t>ガツ</t>
    </rPh>
    <rPh sb="4" eb="5">
      <t>ニチ</t>
    </rPh>
    <rPh sb="6" eb="7">
      <t>キン</t>
    </rPh>
    <phoneticPr fontId="2"/>
  </si>
  <si>
    <t>3月　12日（月）
9:45～11:00</t>
    <rPh sb="1" eb="2">
      <t>ガツ</t>
    </rPh>
    <rPh sb="5" eb="6">
      <t>ニチ</t>
    </rPh>
    <rPh sb="7" eb="8">
      <t>ゲツ</t>
    </rPh>
    <phoneticPr fontId="2"/>
  </si>
  <si>
    <t>3月　23日（金）
9:30～10:45</t>
    <rPh sb="1" eb="2">
      <t>ガツ</t>
    </rPh>
    <rPh sb="5" eb="6">
      <t>ニチ</t>
    </rPh>
    <rPh sb="7" eb="8">
      <t>キン</t>
    </rPh>
    <phoneticPr fontId="2"/>
  </si>
  <si>
    <t>みんなの環境セミナー</t>
    <rPh sb="4" eb="6">
      <t>カンキョウ</t>
    </rPh>
    <phoneticPr fontId="2"/>
  </si>
  <si>
    <t>「今が旬！冬芽の観察会」</t>
    <rPh sb="1" eb="2">
      <t>イマ</t>
    </rPh>
    <rPh sb="3" eb="4">
      <t>シュン</t>
    </rPh>
    <rPh sb="5" eb="7">
      <t>フユメ</t>
    </rPh>
    <rPh sb="8" eb="10">
      <t>カンサツ</t>
    </rPh>
    <rPh sb="10" eb="11">
      <t>カイ</t>
    </rPh>
    <phoneticPr fontId="2"/>
  </si>
  <si>
    <t>1月27日
　10:00 ～ 14:30</t>
    <rPh sb="1" eb="2">
      <t>ガツ</t>
    </rPh>
    <rPh sb="4" eb="5">
      <t>ニチ</t>
    </rPh>
    <phoneticPr fontId="2"/>
  </si>
  <si>
    <t>カワセミハウス、
黒川清流公園</t>
    <rPh sb="9" eb="11">
      <t>クロカワ</t>
    </rPh>
    <rPh sb="11" eb="13">
      <t>セイリュウ</t>
    </rPh>
    <rPh sb="13" eb="15">
      <t>コウエン</t>
    </rPh>
    <phoneticPr fontId="2"/>
  </si>
  <si>
    <t>1月1日号広報で掲載予定</t>
    <rPh sb="1" eb="2">
      <t>ガツ</t>
    </rPh>
    <rPh sb="3" eb="4">
      <t>ニチ</t>
    </rPh>
    <rPh sb="4" eb="5">
      <t>ゴウ</t>
    </rPh>
    <rPh sb="5" eb="7">
      <t>コウホウ</t>
    </rPh>
    <rPh sb="8" eb="10">
      <t>ケイサイ</t>
    </rPh>
    <rPh sb="10" eb="12">
      <t>ヨテイ</t>
    </rPh>
    <phoneticPr fontId="2"/>
  </si>
  <si>
    <t>日野市立カワセミハウス</t>
    <rPh sb="0" eb="4">
      <t>ヒノシリツ</t>
    </rPh>
    <phoneticPr fontId="2"/>
  </si>
  <si>
    <t>581-1164</t>
    <phoneticPr fontId="2"/>
  </si>
  <si>
    <t>「親子で楽しむ野鳥観察」</t>
    <rPh sb="1" eb="3">
      <t>オヤコ</t>
    </rPh>
    <rPh sb="4" eb="5">
      <t>タノ</t>
    </rPh>
    <rPh sb="7" eb="9">
      <t>ヤチョウ</t>
    </rPh>
    <rPh sb="9" eb="11">
      <t>カンサツ</t>
    </rPh>
    <phoneticPr fontId="2"/>
  </si>
  <si>
    <t>1月28日
　9:30　～　12:00　</t>
    <rPh sb="1" eb="2">
      <t>ガツ</t>
    </rPh>
    <rPh sb="4" eb="5">
      <t>ニチ</t>
    </rPh>
    <phoneticPr fontId="2"/>
  </si>
  <si>
    <t>黒川清流公園</t>
    <rPh sb="0" eb="2">
      <t>クロカワ</t>
    </rPh>
    <rPh sb="2" eb="4">
      <t>セイリュウ</t>
    </rPh>
    <rPh sb="4" eb="6">
      <t>コウエン</t>
    </rPh>
    <phoneticPr fontId="2"/>
  </si>
  <si>
    <t>カワセミハウス写真展</t>
    <rPh sb="7" eb="10">
      <t>シャシンテン</t>
    </rPh>
    <phoneticPr fontId="2"/>
  </si>
  <si>
    <t>「日野の野鳥たち」</t>
    <rPh sb="1" eb="3">
      <t>ヒノ</t>
    </rPh>
    <rPh sb="4" eb="6">
      <t>ヤチョウ</t>
    </rPh>
    <phoneticPr fontId="2"/>
  </si>
  <si>
    <t>1月23日～30日
　:　　～　　:　</t>
    <rPh sb="1" eb="2">
      <t>ガツ</t>
    </rPh>
    <rPh sb="4" eb="5">
      <t>ニチ</t>
    </rPh>
    <rPh sb="8" eb="9">
      <t>ニチ</t>
    </rPh>
    <phoneticPr fontId="2"/>
  </si>
  <si>
    <t>カワセミハウス</t>
    <phoneticPr fontId="2"/>
  </si>
  <si>
    <t>生物多様性シンポジウム（仮称）</t>
    <rPh sb="0" eb="2">
      <t>セイブツ</t>
    </rPh>
    <rPh sb="2" eb="5">
      <t>タヨウセイ</t>
    </rPh>
    <rPh sb="12" eb="14">
      <t>カショウ</t>
    </rPh>
    <phoneticPr fontId="2"/>
  </si>
  <si>
    <t>自然環境の大切さを学ぶ</t>
    <rPh sb="0" eb="2">
      <t>シゼン</t>
    </rPh>
    <rPh sb="2" eb="4">
      <t>カンキョウ</t>
    </rPh>
    <rPh sb="5" eb="7">
      <t>タイセツ</t>
    </rPh>
    <rPh sb="9" eb="10">
      <t>マナ</t>
    </rPh>
    <phoneticPr fontId="2"/>
  </si>
  <si>
    <t>3月17日
午後</t>
    <rPh sb="1" eb="2">
      <t>ガツ</t>
    </rPh>
    <rPh sb="4" eb="5">
      <t>ニチ</t>
    </rPh>
    <rPh sb="6" eb="8">
      <t>ゴゴ</t>
    </rPh>
    <phoneticPr fontId="2"/>
  </si>
  <si>
    <t>3月1日号広報で掲載予定</t>
    <rPh sb="1" eb="2">
      <t>ガツ</t>
    </rPh>
    <rPh sb="3" eb="4">
      <t>ニチ</t>
    </rPh>
    <rPh sb="4" eb="5">
      <t>ゴウ</t>
    </rPh>
    <rPh sb="5" eb="7">
      <t>コウホウ</t>
    </rPh>
    <rPh sb="8" eb="10">
      <t>ケイサイ</t>
    </rPh>
    <rPh sb="10" eb="12">
      <t>ヨテイ</t>
    </rPh>
    <phoneticPr fontId="2"/>
  </si>
  <si>
    <t>環境保全課</t>
    <rPh sb="0" eb="2">
      <t>カンキョウ</t>
    </rPh>
    <rPh sb="2" eb="4">
      <t>ホゼン</t>
    </rPh>
    <rPh sb="4" eb="5">
      <t>カ</t>
    </rPh>
    <phoneticPr fontId="2"/>
  </si>
  <si>
    <t>514-8294</t>
    <phoneticPr fontId="2"/>
  </si>
  <si>
    <t>乳幼児が楽しめるボールプール等の遊具を設置します。また保護者同士の情報交換の場です</t>
    <rPh sb="19" eb="21">
      <t>セッチ</t>
    </rPh>
    <phoneticPr fontId="2"/>
  </si>
  <si>
    <t>1月16日
10:00～11:30　</t>
    <rPh sb="1" eb="2">
      <t>ガツ</t>
    </rPh>
    <rPh sb="4" eb="5">
      <t>ニチ</t>
    </rPh>
    <phoneticPr fontId="2"/>
  </si>
  <si>
    <t>592-6811</t>
    <phoneticPr fontId="2"/>
  </si>
  <si>
    <t>2月9日
10:00～11:30</t>
    <rPh sb="1" eb="2">
      <t>ガツ</t>
    </rPh>
    <rPh sb="3" eb="4">
      <t>ニチ</t>
    </rPh>
    <phoneticPr fontId="2"/>
  </si>
  <si>
    <t>3月2日
10:00～11:30</t>
    <rPh sb="1" eb="2">
      <t>ガツ</t>
    </rPh>
    <rPh sb="3" eb="4">
      <t>ニチ</t>
    </rPh>
    <phoneticPr fontId="2"/>
  </si>
  <si>
    <t>1月30日
10:00～11:30　</t>
    <rPh sb="1" eb="2">
      <t>ガツ</t>
    </rPh>
    <rPh sb="4" eb="5">
      <t>ニチ</t>
    </rPh>
    <phoneticPr fontId="2"/>
  </si>
  <si>
    <t>2月20日
10:00～11:30</t>
    <rPh sb="1" eb="2">
      <t>ガツ</t>
    </rPh>
    <rPh sb="4" eb="5">
      <t>ニチ</t>
    </rPh>
    <phoneticPr fontId="2"/>
  </si>
  <si>
    <t>3月20日
10:00～11:30</t>
    <rPh sb="1" eb="2">
      <t>ガツ</t>
    </rPh>
    <rPh sb="4" eb="5">
      <t>ニチ</t>
    </rPh>
    <phoneticPr fontId="2"/>
  </si>
  <si>
    <t>すくすくクラブ</t>
    <phoneticPr fontId="2"/>
  </si>
  <si>
    <t>1月18日
10:30～11:30　</t>
    <rPh sb="1" eb="2">
      <t>ガツ</t>
    </rPh>
    <rPh sb="4" eb="5">
      <t>ニチ</t>
    </rPh>
    <phoneticPr fontId="2"/>
  </si>
  <si>
    <t>3月15日
10:30～11:30　</t>
    <rPh sb="1" eb="2">
      <t>ガツ</t>
    </rPh>
    <rPh sb="4" eb="5">
      <t>ニチ</t>
    </rPh>
    <phoneticPr fontId="2"/>
  </si>
  <si>
    <t>1月31日
10:30～11:30　</t>
    <rPh sb="1" eb="2">
      <t>ガツ</t>
    </rPh>
    <rPh sb="4" eb="5">
      <t>ニチ</t>
    </rPh>
    <phoneticPr fontId="2"/>
  </si>
  <si>
    <t>2月15日
10:30～11:30　</t>
    <rPh sb="1" eb="2">
      <t>ガツ</t>
    </rPh>
    <rPh sb="4" eb="5">
      <t>ニチ</t>
    </rPh>
    <phoneticPr fontId="2"/>
  </si>
  <si>
    <t>3月1日
10:30～11:30　</t>
    <rPh sb="1" eb="2">
      <t>ガツ</t>
    </rPh>
    <rPh sb="3" eb="4">
      <t>ニチ</t>
    </rPh>
    <phoneticPr fontId="2"/>
  </si>
  <si>
    <t>乳幼児健康相談
（健康課主催）</t>
    <rPh sb="0" eb="3">
      <t>ニュウヨウジ</t>
    </rPh>
    <rPh sb="3" eb="5">
      <t>ケンコウ</t>
    </rPh>
    <rPh sb="5" eb="7">
      <t>ソウダン</t>
    </rPh>
    <rPh sb="9" eb="11">
      <t>ケンコウ</t>
    </rPh>
    <rPh sb="11" eb="12">
      <t>カ</t>
    </rPh>
    <rPh sb="12" eb="14">
      <t>シュサイ</t>
    </rPh>
    <phoneticPr fontId="2"/>
  </si>
  <si>
    <t>保健師、栄養士、歯科衛生士による
相談受付、身体測定</t>
    <rPh sb="0" eb="3">
      <t>ホケンシ</t>
    </rPh>
    <rPh sb="4" eb="7">
      <t>エイヨウシ</t>
    </rPh>
    <rPh sb="8" eb="10">
      <t>シカ</t>
    </rPh>
    <rPh sb="10" eb="13">
      <t>エイセイシ</t>
    </rPh>
    <rPh sb="17" eb="19">
      <t>ソウダン</t>
    </rPh>
    <rPh sb="19" eb="21">
      <t>ウケツケ</t>
    </rPh>
    <rPh sb="22" eb="24">
      <t>シンタイ</t>
    </rPh>
    <rPh sb="24" eb="26">
      <t>ソクテイ</t>
    </rPh>
    <phoneticPr fontId="2"/>
  </si>
  <si>
    <t>3月9日
9:45～11:00　</t>
    <rPh sb="1" eb="2">
      <t>ガツ</t>
    </rPh>
    <rPh sb="3" eb="4">
      <t>ニチ</t>
    </rPh>
    <phoneticPr fontId="2"/>
  </si>
  <si>
    <t>1月18日
15:30～16:00　</t>
    <rPh sb="1" eb="2">
      <t>ガツ</t>
    </rPh>
    <rPh sb="4" eb="5">
      <t>ニチ</t>
    </rPh>
    <phoneticPr fontId="2"/>
  </si>
  <si>
    <t>2月2日
15:30～16:00　</t>
    <rPh sb="1" eb="2">
      <t>ガツ</t>
    </rPh>
    <rPh sb="3" eb="4">
      <t>ニチ</t>
    </rPh>
    <phoneticPr fontId="2"/>
  </si>
  <si>
    <t>たきあい学童クラブ</t>
    <rPh sb="4" eb="6">
      <t>ガクドウ</t>
    </rPh>
    <phoneticPr fontId="2"/>
  </si>
  <si>
    <t>2月23日
15:30～16:00　</t>
    <rPh sb="1" eb="2">
      <t>ガツ</t>
    </rPh>
    <rPh sb="4" eb="5">
      <t>ニチ</t>
    </rPh>
    <phoneticPr fontId="2"/>
  </si>
  <si>
    <t>1月10日
10:30～14:30　</t>
    <rPh sb="1" eb="2">
      <t>ガツ</t>
    </rPh>
    <rPh sb="4" eb="5">
      <t>ニチ</t>
    </rPh>
    <phoneticPr fontId="2"/>
  </si>
  <si>
    <t>2月21日
10:30～14:30　</t>
    <rPh sb="1" eb="2">
      <t>ガツ</t>
    </rPh>
    <rPh sb="4" eb="5">
      <t>ニチ</t>
    </rPh>
    <phoneticPr fontId="2"/>
  </si>
  <si>
    <t>遊具とスタッフがあなたのご近所に遊びに行きます</t>
    <rPh sb="0" eb="2">
      <t>ユウグ</t>
    </rPh>
    <rPh sb="13" eb="15">
      <t>キンジョ</t>
    </rPh>
    <rPh sb="16" eb="17">
      <t>アソ</t>
    </rPh>
    <rPh sb="19" eb="20">
      <t>イ</t>
    </rPh>
    <phoneticPr fontId="2"/>
  </si>
  <si>
    <t>1月10日
14:30～16:30　</t>
    <rPh sb="1" eb="2">
      <t>ガツ</t>
    </rPh>
    <rPh sb="4" eb="5">
      <t>ニチ</t>
    </rPh>
    <phoneticPr fontId="2"/>
  </si>
  <si>
    <t>1月16日
15:00～16:30　</t>
    <rPh sb="1" eb="2">
      <t>ガツ</t>
    </rPh>
    <rPh sb="4" eb="5">
      <t>ヒ</t>
    </rPh>
    <phoneticPr fontId="2"/>
  </si>
  <si>
    <t>1月31日
14:30～16:30　</t>
    <rPh sb="1" eb="2">
      <t>ガツ</t>
    </rPh>
    <rPh sb="4" eb="5">
      <t>ニチ</t>
    </rPh>
    <phoneticPr fontId="2"/>
  </si>
  <si>
    <t>2月8日
14:30～16:30　</t>
    <rPh sb="1" eb="2">
      <t>ガツ</t>
    </rPh>
    <rPh sb="3" eb="4">
      <t>ニチ</t>
    </rPh>
    <phoneticPr fontId="2"/>
  </si>
  <si>
    <t>2月21日
14:30～16:30　</t>
    <rPh sb="1" eb="2">
      <t>ガツ</t>
    </rPh>
    <rPh sb="4" eb="5">
      <t>ニチ</t>
    </rPh>
    <phoneticPr fontId="2"/>
  </si>
  <si>
    <t>2月22日
15:30～16:30　</t>
    <rPh sb="1" eb="2">
      <t>ガツ</t>
    </rPh>
    <rPh sb="4" eb="5">
      <t>ニチ</t>
    </rPh>
    <phoneticPr fontId="2"/>
  </si>
  <si>
    <t>3月8日
14:30～16:30　</t>
    <rPh sb="1" eb="2">
      <t>ガツ</t>
    </rPh>
    <rPh sb="3" eb="4">
      <t>ニチ</t>
    </rPh>
    <phoneticPr fontId="2"/>
  </si>
  <si>
    <t>3月22日
14:30～16:30　</t>
    <rPh sb="1" eb="2">
      <t>ガツ</t>
    </rPh>
    <rPh sb="4" eb="5">
      <t>ニチ</t>
    </rPh>
    <phoneticPr fontId="2"/>
  </si>
  <si>
    <t>平山小学校体育館でみんなで楽しく遊びましょう</t>
    <rPh sb="0" eb="2">
      <t>ヒラヤマ</t>
    </rPh>
    <rPh sb="2" eb="5">
      <t>ショウガッコウ</t>
    </rPh>
    <rPh sb="5" eb="8">
      <t>タイイクカン</t>
    </rPh>
    <rPh sb="13" eb="14">
      <t>タノ</t>
    </rPh>
    <rPh sb="16" eb="17">
      <t>アソ</t>
    </rPh>
    <phoneticPr fontId="2"/>
  </si>
  <si>
    <t>1月27日
13:00～15:00　</t>
    <rPh sb="1" eb="2">
      <t>ガツ</t>
    </rPh>
    <rPh sb="4" eb="5">
      <t>ニチ</t>
    </rPh>
    <phoneticPr fontId="2"/>
  </si>
  <si>
    <t>平山小学校体育館</t>
    <rPh sb="0" eb="2">
      <t>ヒラヤマ</t>
    </rPh>
    <rPh sb="2" eb="3">
      <t>ショウ</t>
    </rPh>
    <rPh sb="3" eb="5">
      <t>ガッコウ</t>
    </rPh>
    <rPh sb="5" eb="8">
      <t>タイイクカン</t>
    </rPh>
    <phoneticPr fontId="2"/>
  </si>
  <si>
    <t>2月24日
13:00～15:00　</t>
    <rPh sb="1" eb="2">
      <t>ガツ</t>
    </rPh>
    <rPh sb="4" eb="5">
      <t>ニチ</t>
    </rPh>
    <phoneticPr fontId="2"/>
  </si>
  <si>
    <t>滝合小学校体育館</t>
    <rPh sb="0" eb="1">
      <t>タキ</t>
    </rPh>
    <rPh sb="1" eb="2">
      <t>ア</t>
    </rPh>
    <rPh sb="2" eb="3">
      <t>ショウ</t>
    </rPh>
    <rPh sb="3" eb="5">
      <t>ガッコウ</t>
    </rPh>
    <rPh sb="5" eb="8">
      <t>タイイクカン</t>
    </rPh>
    <phoneticPr fontId="2"/>
  </si>
  <si>
    <t>保育付ママ講座</t>
    <rPh sb="0" eb="2">
      <t>ホイク</t>
    </rPh>
    <rPh sb="2" eb="3">
      <t>ツキ</t>
    </rPh>
    <rPh sb="5" eb="7">
      <t>コウザ</t>
    </rPh>
    <phoneticPr fontId="2"/>
  </si>
  <si>
    <t>1月19日
10:00～12:00　</t>
    <rPh sb="1" eb="2">
      <t>ガツ</t>
    </rPh>
    <rPh sb="4" eb="5">
      <t>ニチ</t>
    </rPh>
    <phoneticPr fontId="2"/>
  </si>
  <si>
    <t>七生台地区センター</t>
    <rPh sb="0" eb="2">
      <t>ナナオ</t>
    </rPh>
    <rPh sb="2" eb="3">
      <t>ダイ</t>
    </rPh>
    <rPh sb="3" eb="5">
      <t>チク</t>
    </rPh>
    <phoneticPr fontId="2"/>
  </si>
  <si>
    <t>mama  time　～リラックス～</t>
    <phoneticPr fontId="2"/>
  </si>
  <si>
    <t>2月16日
10:30～12:00
ラストオーダー11:45　</t>
    <rPh sb="1" eb="2">
      <t>ガツ</t>
    </rPh>
    <rPh sb="4" eb="5">
      <t>ニチ</t>
    </rPh>
    <phoneticPr fontId="2"/>
  </si>
  <si>
    <t>592-6811</t>
    <phoneticPr fontId="2"/>
  </si>
  <si>
    <t>おやつキッズ</t>
    <phoneticPr fontId="2"/>
  </si>
  <si>
    <t>1月27日
14:00～16:00</t>
    <rPh sb="1" eb="2">
      <t>ガツ</t>
    </rPh>
    <rPh sb="4" eb="5">
      <t>ニチ</t>
    </rPh>
    <phoneticPr fontId="2"/>
  </si>
  <si>
    <t>あそビバいえろ～ひらやま児童館</t>
  </si>
  <si>
    <t>592-6811</t>
  </si>
  <si>
    <t>パパママ展</t>
    <rPh sb="4" eb="5">
      <t>テン</t>
    </rPh>
    <phoneticPr fontId="2"/>
  </si>
  <si>
    <t>我が子にまつわる思い出エピソードと手作りの作品の展示です</t>
    <rPh sb="0" eb="1">
      <t>ワ</t>
    </rPh>
    <rPh sb="2" eb="3">
      <t>コ</t>
    </rPh>
    <rPh sb="8" eb="9">
      <t>オモ</t>
    </rPh>
    <rPh sb="10" eb="11">
      <t>デ</t>
    </rPh>
    <rPh sb="17" eb="19">
      <t>テヅク</t>
    </rPh>
    <rPh sb="21" eb="23">
      <t>サクヒン</t>
    </rPh>
    <rPh sb="24" eb="26">
      <t>テンジ</t>
    </rPh>
    <phoneticPr fontId="2"/>
  </si>
  <si>
    <t>2月2日～2月10日ただし4日(日曜日)はお休み
時間未定</t>
    <rPh sb="1" eb="2">
      <t>ガツ</t>
    </rPh>
    <rPh sb="3" eb="4">
      <t>ヒ</t>
    </rPh>
    <rPh sb="6" eb="7">
      <t>ガツ</t>
    </rPh>
    <rPh sb="9" eb="10">
      <t>ヒ</t>
    </rPh>
    <rPh sb="14" eb="15">
      <t>ヒ</t>
    </rPh>
    <rPh sb="16" eb="17">
      <t>ニチ</t>
    </rPh>
    <rPh sb="17" eb="19">
      <t>ヨウビ</t>
    </rPh>
    <rPh sb="22" eb="23">
      <t>ヤス</t>
    </rPh>
    <rPh sb="25" eb="27">
      <t>ジカン</t>
    </rPh>
    <rPh sb="27" eb="29">
      <t>ミテイ</t>
    </rPh>
    <phoneticPr fontId="2"/>
  </si>
  <si>
    <t>壊れたおもちゃを修理してもらおう</t>
    <rPh sb="0" eb="1">
      <t>コワ</t>
    </rPh>
    <rPh sb="8" eb="10">
      <t>シュウリ</t>
    </rPh>
    <phoneticPr fontId="2"/>
  </si>
  <si>
    <t xml:space="preserve">2月28日
10：00～15:00
</t>
    <rPh sb="1" eb="2">
      <t>ガツ</t>
    </rPh>
    <rPh sb="4" eb="5">
      <t>ニチ</t>
    </rPh>
    <phoneticPr fontId="2"/>
  </si>
  <si>
    <t>修理部品に費用が掛かる場合があります</t>
    <rPh sb="0" eb="2">
      <t>シュウリ</t>
    </rPh>
    <rPh sb="2" eb="4">
      <t>ブヒン</t>
    </rPh>
    <rPh sb="5" eb="7">
      <t>ヒヨウ</t>
    </rPh>
    <rPh sb="8" eb="9">
      <t>カ</t>
    </rPh>
    <rPh sb="11" eb="13">
      <t>バアイ</t>
    </rPh>
    <phoneticPr fontId="2"/>
  </si>
  <si>
    <t>毎月の児童館のおたよりやホームページ参照</t>
  </si>
  <si>
    <t>あそビバいえろ～ひらやま児童館</t>
    <phoneticPr fontId="2"/>
  </si>
  <si>
    <t>手品サークル発表会</t>
    <rPh sb="0" eb="2">
      <t>テジナ</t>
    </rPh>
    <rPh sb="6" eb="7">
      <t>ハッ</t>
    </rPh>
    <rPh sb="7" eb="8">
      <t>ヒョウ</t>
    </rPh>
    <rPh sb="8" eb="9">
      <t>カイ</t>
    </rPh>
    <phoneticPr fontId="2"/>
  </si>
  <si>
    <t>手品サークルの子ども達が手品を見せます</t>
    <rPh sb="0" eb="2">
      <t>テジナ</t>
    </rPh>
    <rPh sb="7" eb="8">
      <t>コ</t>
    </rPh>
    <rPh sb="10" eb="11">
      <t>タチ</t>
    </rPh>
    <rPh sb="12" eb="14">
      <t>テジナ</t>
    </rPh>
    <rPh sb="15" eb="16">
      <t>ミ</t>
    </rPh>
    <phoneticPr fontId="2"/>
  </si>
  <si>
    <t>3月14日
時間未定　</t>
    <rPh sb="1" eb="2">
      <t>ガツ</t>
    </rPh>
    <rPh sb="4" eb="5">
      <t>ニチ</t>
    </rPh>
    <rPh sb="6" eb="8">
      <t>ジカン</t>
    </rPh>
    <rPh sb="8" eb="10">
      <t>ミテイ</t>
    </rPh>
    <phoneticPr fontId="2"/>
  </si>
  <si>
    <t>七生台地区センター(ひらやま児童館2階）</t>
    <rPh sb="0" eb="2">
      <t>ナナオ</t>
    </rPh>
    <rPh sb="2" eb="3">
      <t>ダイ</t>
    </rPh>
    <rPh sb="3" eb="5">
      <t>チク</t>
    </rPh>
    <rPh sb="14" eb="17">
      <t>ジドウカン</t>
    </rPh>
    <rPh sb="18" eb="19">
      <t>カイ</t>
    </rPh>
    <phoneticPr fontId="2"/>
  </si>
  <si>
    <t>春の遠足</t>
    <rPh sb="0" eb="1">
      <t>ハル</t>
    </rPh>
    <rPh sb="2" eb="4">
      <t>エンソク</t>
    </rPh>
    <phoneticPr fontId="2"/>
  </si>
  <si>
    <t>3月10日
時間未定　</t>
    <rPh sb="1" eb="2">
      <t>ガツ</t>
    </rPh>
    <rPh sb="4" eb="5">
      <t>ニチ</t>
    </rPh>
    <rPh sb="6" eb="8">
      <t>ジカン</t>
    </rPh>
    <rPh sb="8" eb="10">
      <t>ミテイ</t>
    </rPh>
    <phoneticPr fontId="2"/>
  </si>
  <si>
    <r>
      <rPr>
        <sz val="8"/>
        <rFont val="ＭＳ Ｐゴシック"/>
        <family val="3"/>
        <charset val="128"/>
      </rPr>
      <t>あそビバいえろ～</t>
    </r>
    <r>
      <rPr>
        <sz val="9"/>
        <rFont val="ＭＳ Ｐゴシック"/>
        <family val="3"/>
        <charset val="128"/>
      </rPr>
      <t xml:space="preserve">
ひらやま児童館</t>
    </r>
    <rPh sb="13" eb="16">
      <t>ジドウカン</t>
    </rPh>
    <phoneticPr fontId="2"/>
  </si>
  <si>
    <t>赤ちゃんとあそぼう</t>
    <rPh sb="0" eb="1">
      <t>アカ</t>
    </rPh>
    <phoneticPr fontId="2"/>
  </si>
  <si>
    <t>ひらやま児童館
子育て広場</t>
    <rPh sb="4" eb="7">
      <t>ジドウカン</t>
    </rPh>
    <rPh sb="8" eb="10">
      <t>コソダ</t>
    </rPh>
    <rPh sb="11" eb="13">
      <t>ヒロバ</t>
    </rPh>
    <phoneticPr fontId="2"/>
  </si>
  <si>
    <t>お正月遊び</t>
    <rPh sb="1" eb="3">
      <t>ショウガツ</t>
    </rPh>
    <rPh sb="3" eb="4">
      <t>アソ</t>
    </rPh>
    <phoneticPr fontId="2"/>
  </si>
  <si>
    <t>昔ながらのお正月の遊びをみんなで楽しみます</t>
    <rPh sb="0" eb="1">
      <t>ムカシ</t>
    </rPh>
    <rPh sb="6" eb="8">
      <t>ショウガツ</t>
    </rPh>
    <rPh sb="9" eb="10">
      <t>アソ</t>
    </rPh>
    <rPh sb="16" eb="17">
      <t>タノ</t>
    </rPh>
    <phoneticPr fontId="2"/>
  </si>
  <si>
    <t>1月4日～10日
時間未定</t>
    <rPh sb="1" eb="2">
      <t>ガツ</t>
    </rPh>
    <rPh sb="3" eb="4">
      <t>ニチ</t>
    </rPh>
    <rPh sb="7" eb="8">
      <t>ヒ</t>
    </rPh>
    <rPh sb="9" eb="11">
      <t>ジカン</t>
    </rPh>
    <rPh sb="11" eb="13">
      <t>ミテイ</t>
    </rPh>
    <phoneticPr fontId="2"/>
  </si>
  <si>
    <t>毎月の児童館のおたよりやホームページ参照　</t>
    <phoneticPr fontId="2"/>
  </si>
  <si>
    <t>もぐさだい児童館</t>
    <phoneticPr fontId="2"/>
  </si>
  <si>
    <t>591-7001</t>
    <phoneticPr fontId="2"/>
  </si>
  <si>
    <t>こあらひろば</t>
  </si>
  <si>
    <t xml:space="preserve">体操、手遊び、制作など、親子とおともだちの交流の場です
</t>
    <phoneticPr fontId="2"/>
  </si>
  <si>
    <t>1月11日(木)　
10:30～11:30</t>
    <rPh sb="6" eb="7">
      <t>キ</t>
    </rPh>
    <phoneticPr fontId="2"/>
  </si>
  <si>
    <t>2月20日(火)　
10:30～11:30</t>
    <rPh sb="6" eb="7">
      <t>ヒ</t>
    </rPh>
    <phoneticPr fontId="2"/>
  </si>
  <si>
    <t>3月15日(木)　
10:30～11:30</t>
    <rPh sb="6" eb="7">
      <t>キ</t>
    </rPh>
    <phoneticPr fontId="2"/>
  </si>
  <si>
    <t>幼児の日スペシャル「こぶた座」公演</t>
    <rPh sb="0" eb="2">
      <t>ヨウジ</t>
    </rPh>
    <rPh sb="3" eb="4">
      <t>ヒ</t>
    </rPh>
    <rPh sb="13" eb="14">
      <t>ザ</t>
    </rPh>
    <rPh sb="15" eb="17">
      <t>コウエン</t>
    </rPh>
    <phoneticPr fontId="2"/>
  </si>
  <si>
    <t>こぶた座さんによる毎年恒例の人形劇公演です</t>
    <rPh sb="3" eb="4">
      <t>ザ</t>
    </rPh>
    <rPh sb="9" eb="11">
      <t>マイトシ</t>
    </rPh>
    <rPh sb="11" eb="13">
      <t>コウレイ</t>
    </rPh>
    <rPh sb="14" eb="17">
      <t>ニンギョウゲキ</t>
    </rPh>
    <rPh sb="17" eb="19">
      <t>コウエン</t>
    </rPh>
    <phoneticPr fontId="2"/>
  </si>
  <si>
    <t>1月18日(木)　　10:30～11:00</t>
    <rPh sb="6" eb="7">
      <t>モク</t>
    </rPh>
    <phoneticPr fontId="2"/>
  </si>
  <si>
    <t>移動こあらひろば</t>
  </si>
  <si>
    <t>体操、手遊び、制作など、親子とおともだちの交流の場です</t>
    <phoneticPr fontId="2"/>
  </si>
  <si>
    <t>1月19日(金)　
10:30～11:30</t>
    <rPh sb="6" eb="7">
      <t>キン</t>
    </rPh>
    <phoneticPr fontId="2"/>
  </si>
  <si>
    <t>南百草地区センター</t>
  </si>
  <si>
    <t>2月15日(木)　
10:30～11:30</t>
    <phoneticPr fontId="2"/>
  </si>
  <si>
    <t>1月16日(火)　
10:30～11:30</t>
    <rPh sb="6" eb="7">
      <t>ヒ</t>
    </rPh>
    <phoneticPr fontId="2"/>
  </si>
  <si>
    <t>夢が丘小学童クラブ</t>
  </si>
  <si>
    <t>2月27日(火)　
10:30～11:30</t>
    <rPh sb="6" eb="7">
      <t>ヒ</t>
    </rPh>
    <phoneticPr fontId="2"/>
  </si>
  <si>
    <t>プレイルーム</t>
    <phoneticPr fontId="2"/>
  </si>
  <si>
    <t>大型遊具で遊びます</t>
    <rPh sb="0" eb="2">
      <t>オオガタ</t>
    </rPh>
    <rPh sb="2" eb="4">
      <t>ユウグ</t>
    </rPh>
    <rPh sb="5" eb="6">
      <t>アソ</t>
    </rPh>
    <phoneticPr fontId="2"/>
  </si>
  <si>
    <t>1月12日(金)　
10:00～12:00</t>
    <rPh sb="6" eb="7">
      <t>キン</t>
    </rPh>
    <phoneticPr fontId="2"/>
  </si>
  <si>
    <t xml:space="preserve">無料
</t>
    <phoneticPr fontId="2"/>
  </si>
  <si>
    <t>1月30日(火)　
10:00～12:00</t>
    <rPh sb="6" eb="7">
      <t>カ</t>
    </rPh>
    <phoneticPr fontId="2"/>
  </si>
  <si>
    <t>2月6日(火)　
10:00～12:00</t>
    <rPh sb="5" eb="6">
      <t>ヒ</t>
    </rPh>
    <phoneticPr fontId="2"/>
  </si>
  <si>
    <t>2月13日(火)　
10:00～12:00</t>
    <rPh sb="6" eb="7">
      <t>カ</t>
    </rPh>
    <phoneticPr fontId="2"/>
  </si>
  <si>
    <t>2月23日(金)　
10:00～12:00</t>
    <rPh sb="6" eb="7">
      <t>キン</t>
    </rPh>
    <phoneticPr fontId="2"/>
  </si>
  <si>
    <t>3月6日(火)　
10:00～12:00</t>
    <rPh sb="5" eb="6">
      <t>カ</t>
    </rPh>
    <phoneticPr fontId="2"/>
  </si>
  <si>
    <t>もぐさスポーツＤＡＹ</t>
    <phoneticPr fontId="2"/>
  </si>
  <si>
    <t>ボランティアのお兄さん・お姉さんと体育館でおもっきり体を動かして遊ぼう</t>
    <rPh sb="8" eb="9">
      <t>ニイ</t>
    </rPh>
    <rPh sb="13" eb="14">
      <t>ネエ</t>
    </rPh>
    <rPh sb="17" eb="20">
      <t>タイイクカン</t>
    </rPh>
    <rPh sb="26" eb="27">
      <t>カラダ</t>
    </rPh>
    <rPh sb="28" eb="29">
      <t>ウゴ</t>
    </rPh>
    <rPh sb="32" eb="33">
      <t>アソ</t>
    </rPh>
    <phoneticPr fontId="2"/>
  </si>
  <si>
    <t>1月17日(水)　
15:30～16:30</t>
    <rPh sb="6" eb="7">
      <t>ミズ</t>
    </rPh>
    <phoneticPr fontId="2"/>
  </si>
  <si>
    <t>百草台コミュニティセンター体育館</t>
    <rPh sb="0" eb="2">
      <t>モグサ</t>
    </rPh>
    <rPh sb="2" eb="3">
      <t>ダイ</t>
    </rPh>
    <rPh sb="13" eb="16">
      <t>タイイクカン</t>
    </rPh>
    <phoneticPr fontId="2"/>
  </si>
  <si>
    <t>2月21日(水)　
15:30～16:30</t>
    <rPh sb="6" eb="7">
      <t>ミズ</t>
    </rPh>
    <phoneticPr fontId="2"/>
  </si>
  <si>
    <t>3月14日(水)　
15:30～16:30</t>
    <rPh sb="6" eb="7">
      <t>ミズ</t>
    </rPh>
    <phoneticPr fontId="2"/>
  </si>
  <si>
    <t>毎週実施されている百草こども村に児童館がお邪魔して一緒に遊びます</t>
    <rPh sb="0" eb="2">
      <t>マイシュウ</t>
    </rPh>
    <rPh sb="2" eb="4">
      <t>ジッシ</t>
    </rPh>
    <rPh sb="9" eb="11">
      <t>モグサ</t>
    </rPh>
    <rPh sb="14" eb="15">
      <t>ムラ</t>
    </rPh>
    <rPh sb="16" eb="19">
      <t>ジドウカン</t>
    </rPh>
    <rPh sb="21" eb="23">
      <t>ジャマ</t>
    </rPh>
    <rPh sb="25" eb="27">
      <t>イッショ</t>
    </rPh>
    <rPh sb="28" eb="29">
      <t>アソ</t>
    </rPh>
    <phoneticPr fontId="2"/>
  </si>
  <si>
    <t>1月10日(水)　
15:30～16:30</t>
    <rPh sb="6" eb="7">
      <t>ミズ</t>
    </rPh>
    <phoneticPr fontId="2"/>
  </si>
  <si>
    <t>2月14日(水)　
15:30～16:30</t>
    <rPh sb="6" eb="7">
      <t>ミズ</t>
    </rPh>
    <phoneticPr fontId="2"/>
  </si>
  <si>
    <t>よこちゃんとあそぼう</t>
    <phoneticPr fontId="2"/>
  </si>
  <si>
    <t>粘土であそぼう！（陶芸の日）</t>
    <rPh sb="0" eb="2">
      <t>ネンド</t>
    </rPh>
    <rPh sb="9" eb="11">
      <t>トウゲイ</t>
    </rPh>
    <rPh sb="12" eb="13">
      <t>ヒ</t>
    </rPh>
    <phoneticPr fontId="2"/>
  </si>
  <si>
    <t>1月13日(土)
　　20日(土）　
14:30～17:00
※２回参加で完成</t>
    <rPh sb="6" eb="7">
      <t>ド</t>
    </rPh>
    <rPh sb="13" eb="14">
      <t>ヒ</t>
    </rPh>
    <rPh sb="15" eb="16">
      <t>ド</t>
    </rPh>
    <rPh sb="33" eb="34">
      <t>カイ</t>
    </rPh>
    <rPh sb="34" eb="36">
      <t>サンカ</t>
    </rPh>
    <rPh sb="37" eb="39">
      <t>カンセイ</t>
    </rPh>
    <phoneticPr fontId="2"/>
  </si>
  <si>
    <t>３００円</t>
    <rPh sb="3" eb="4">
      <t>エン</t>
    </rPh>
    <phoneticPr fontId="2"/>
  </si>
  <si>
    <t xml:space="preserve">毎月の児童館のおたよりやホームページ参照　
</t>
    <phoneticPr fontId="2"/>
  </si>
  <si>
    <t>3月17日(土)
　　24日(土)　
14:30～17:00
※２回参加で完成</t>
    <rPh sb="6" eb="7">
      <t>ド</t>
    </rPh>
    <rPh sb="13" eb="14">
      <t>ヒ</t>
    </rPh>
    <rPh sb="15" eb="16">
      <t>ド</t>
    </rPh>
    <rPh sb="33" eb="34">
      <t>カイ</t>
    </rPh>
    <rPh sb="34" eb="36">
      <t>サンカ</t>
    </rPh>
    <rPh sb="37" eb="39">
      <t>カンセイ</t>
    </rPh>
    <phoneticPr fontId="2"/>
  </si>
  <si>
    <t>バレンタインクッキング（小学生対象）</t>
    <rPh sb="12" eb="15">
      <t>ショウガクセイ</t>
    </rPh>
    <rPh sb="15" eb="17">
      <t>タイショウ</t>
    </rPh>
    <phoneticPr fontId="2"/>
  </si>
  <si>
    <t>バレンタイン向けおかしづくりをします</t>
    <rPh sb="6" eb="7">
      <t>ム</t>
    </rPh>
    <phoneticPr fontId="2"/>
  </si>
  <si>
    <t>2月7日(水)　
15:15～16:45</t>
    <rPh sb="5" eb="6">
      <t>ミズ</t>
    </rPh>
    <phoneticPr fontId="2"/>
  </si>
  <si>
    <t>材料費等
費用未定</t>
    <rPh sb="0" eb="3">
      <t>ザイリョウヒ</t>
    </rPh>
    <rPh sb="3" eb="4">
      <t>トウ</t>
    </rPh>
    <rPh sb="5" eb="7">
      <t>ヒヨウ</t>
    </rPh>
    <rPh sb="7" eb="9">
      <t>ミテイ</t>
    </rPh>
    <phoneticPr fontId="2"/>
  </si>
  <si>
    <t>3か月から18か月の親子が集う交流会です</t>
    <phoneticPr fontId="2"/>
  </si>
  <si>
    <t>2月16日(金)　　10:30～11:30</t>
    <rPh sb="6" eb="7">
      <t>キン</t>
    </rPh>
    <phoneticPr fontId="2"/>
  </si>
  <si>
    <t>おもちゃドクターが来館して、壊れたおもちゃを直してくれます</t>
    <rPh sb="9" eb="11">
      <t>ライカン</t>
    </rPh>
    <rPh sb="14" eb="15">
      <t>コワ</t>
    </rPh>
    <rPh sb="22" eb="23">
      <t>ナオ</t>
    </rPh>
    <phoneticPr fontId="2"/>
  </si>
  <si>
    <t>3月1日(木)
9:30～14:00</t>
    <rPh sb="5" eb="6">
      <t>モク</t>
    </rPh>
    <phoneticPr fontId="2"/>
  </si>
  <si>
    <t>無料
※部品代がかかることがあります</t>
    <rPh sb="0" eb="2">
      <t>ムリョウ</t>
    </rPh>
    <rPh sb="4" eb="6">
      <t>ブヒン</t>
    </rPh>
    <rPh sb="6" eb="7">
      <t>ダイ</t>
    </rPh>
    <phoneticPr fontId="2"/>
  </si>
  <si>
    <t>ハイキング（小学生対象）</t>
    <phoneticPr fontId="2"/>
  </si>
  <si>
    <t>仲間づくりをしてハイキングを楽しみます</t>
    <rPh sb="0" eb="2">
      <t>ナカマ</t>
    </rPh>
    <rPh sb="14" eb="15">
      <t>タノ</t>
    </rPh>
    <phoneticPr fontId="2"/>
  </si>
  <si>
    <t>3月10日(土)　
9:00～16:00</t>
    <phoneticPr fontId="2"/>
  </si>
  <si>
    <t>場所未定</t>
    <rPh sb="0" eb="2">
      <t>バショ</t>
    </rPh>
    <rPh sb="2" eb="4">
      <t>ミテイ</t>
    </rPh>
    <phoneticPr fontId="2"/>
  </si>
  <si>
    <t>交通費
入園料等
費用未定</t>
    <rPh sb="0" eb="3">
      <t>コウツウヒ</t>
    </rPh>
    <rPh sb="4" eb="7">
      <t>ニュウエンリョウ</t>
    </rPh>
    <rPh sb="7" eb="8">
      <t>トウ</t>
    </rPh>
    <rPh sb="9" eb="11">
      <t>ヒヨウ</t>
    </rPh>
    <rPh sb="11" eb="13">
      <t>ミテイ</t>
    </rPh>
    <phoneticPr fontId="2"/>
  </si>
  <si>
    <t>もぐさこどもまつり子ども実行委員会</t>
    <rPh sb="9" eb="10">
      <t>コ</t>
    </rPh>
    <rPh sb="12" eb="14">
      <t>ジッコウ</t>
    </rPh>
    <rPh sb="14" eb="17">
      <t>イインカイ</t>
    </rPh>
    <phoneticPr fontId="2"/>
  </si>
  <si>
    <t>５月のもぐさこどもまつりに向けて子ども実行委員会を行います</t>
    <rPh sb="1" eb="2">
      <t>ガツ</t>
    </rPh>
    <rPh sb="13" eb="14">
      <t>ム</t>
    </rPh>
    <rPh sb="16" eb="17">
      <t>コ</t>
    </rPh>
    <rPh sb="19" eb="21">
      <t>ジッコウ</t>
    </rPh>
    <rPh sb="21" eb="24">
      <t>イインカイ</t>
    </rPh>
    <rPh sb="25" eb="26">
      <t>オコナ</t>
    </rPh>
    <phoneticPr fontId="2"/>
  </si>
  <si>
    <t>3月22日(木)
時間未定</t>
    <rPh sb="6" eb="7">
      <t>モク</t>
    </rPh>
    <rPh sb="9" eb="11">
      <t>ジカン</t>
    </rPh>
    <rPh sb="11" eb="13">
      <t>ミテイ</t>
    </rPh>
    <phoneticPr fontId="2"/>
  </si>
  <si>
    <t>2月2日(金)
10:30～11:30</t>
    <phoneticPr fontId="2"/>
  </si>
  <si>
    <t>乳幼児とその保護者
※毎月の児童館のおたよりやホームページ参照　</t>
    <phoneticPr fontId="2"/>
  </si>
  <si>
    <t>3月2日(金)　
10:30～11:30</t>
    <phoneticPr fontId="2"/>
  </si>
  <si>
    <t>1月17日(水)
10:30～11:30</t>
    <phoneticPr fontId="2"/>
  </si>
  <si>
    <t>3月14日(水)　
10:30～11:30</t>
    <phoneticPr fontId="2"/>
  </si>
  <si>
    <t>1月30日(火)　
10:30～11:30</t>
    <rPh sb="6" eb="7">
      <t>ヒ</t>
    </rPh>
    <phoneticPr fontId="2"/>
  </si>
  <si>
    <t>2月20日（火)
10:30～11:30</t>
    <rPh sb="6" eb="7">
      <t>ヒ</t>
    </rPh>
    <phoneticPr fontId="2"/>
  </si>
  <si>
    <t>えほんの読み聞かせやえほんの紹介</t>
    <phoneticPr fontId="2"/>
  </si>
  <si>
    <t>1月26日(金)　10:30～11:30</t>
    <phoneticPr fontId="2"/>
  </si>
  <si>
    <t>2月23日(金)　
10:30～11:30</t>
    <phoneticPr fontId="2"/>
  </si>
  <si>
    <t>3月9日(金)　
10:30～11:30</t>
    <phoneticPr fontId="2"/>
  </si>
  <si>
    <t>壊れたおもちゃを修理します</t>
    <rPh sb="0" eb="1">
      <t>コワ</t>
    </rPh>
    <phoneticPr fontId="2"/>
  </si>
  <si>
    <t>3月17日(土)
14:00～17:00　</t>
    <phoneticPr fontId="2"/>
  </si>
  <si>
    <t>事前に受付を
※毎月の児童館のおたよりやホームページ参照　</t>
    <phoneticPr fontId="2"/>
  </si>
  <si>
    <t>ママも癒されタイム</t>
    <rPh sb="3" eb="4">
      <t>イヤ</t>
    </rPh>
    <phoneticPr fontId="2"/>
  </si>
  <si>
    <t>子育て中のお母さんが集い、ストレッチ等で日頃の疲れをとったり、相互の交流を図ります。</t>
    <rPh sb="0" eb="2">
      <t>コソダ</t>
    </rPh>
    <rPh sb="3" eb="4">
      <t>チュウ</t>
    </rPh>
    <rPh sb="6" eb="7">
      <t>カア</t>
    </rPh>
    <rPh sb="10" eb="11">
      <t>ツド</t>
    </rPh>
    <rPh sb="18" eb="19">
      <t>トウ</t>
    </rPh>
    <rPh sb="20" eb="22">
      <t>ヒゴロ</t>
    </rPh>
    <rPh sb="23" eb="24">
      <t>ツカ</t>
    </rPh>
    <rPh sb="31" eb="33">
      <t>ソウゴ</t>
    </rPh>
    <rPh sb="34" eb="36">
      <t>コウリュウ</t>
    </rPh>
    <rPh sb="37" eb="38">
      <t>ハカ</t>
    </rPh>
    <phoneticPr fontId="2"/>
  </si>
  <si>
    <t>1月　19日（金）
 11:00～11:30
2月　9日（金）
 11:00～11:30
3月　9日（金）
 11:00～11：30　</t>
    <rPh sb="1" eb="2">
      <t>ガツ</t>
    </rPh>
    <rPh sb="5" eb="6">
      <t>ニチ</t>
    </rPh>
    <rPh sb="7" eb="8">
      <t>キン</t>
    </rPh>
    <rPh sb="24" eb="25">
      <t>ガツ</t>
    </rPh>
    <rPh sb="27" eb="28">
      <t>ヒ</t>
    </rPh>
    <rPh sb="29" eb="30">
      <t>キン</t>
    </rPh>
    <rPh sb="46" eb="47">
      <t>ガツ</t>
    </rPh>
    <rPh sb="49" eb="50">
      <t>ヒ</t>
    </rPh>
    <rPh sb="51" eb="52">
      <t>キン</t>
    </rPh>
    <phoneticPr fontId="2"/>
  </si>
  <si>
    <t>あそビバれっど
あさひがおか児童館</t>
    <rPh sb="14" eb="17">
      <t>ジドウカン</t>
    </rPh>
    <phoneticPr fontId="2"/>
  </si>
  <si>
    <t xml:space="preserve">不要
</t>
    <rPh sb="0" eb="2">
      <t>フヨウ</t>
    </rPh>
    <phoneticPr fontId="2"/>
  </si>
  <si>
    <t>日時、内容は
予定です。
※詳細は児童館
のおたよりをご覧ください</t>
    <rPh sb="0" eb="2">
      <t>ニチジ</t>
    </rPh>
    <rPh sb="3" eb="5">
      <t>ナイヨウ</t>
    </rPh>
    <rPh sb="7" eb="9">
      <t>ヨテイ</t>
    </rPh>
    <rPh sb="14" eb="16">
      <t>ショウサイ</t>
    </rPh>
    <rPh sb="17" eb="20">
      <t>ジドウカン</t>
    </rPh>
    <rPh sb="28" eb="29">
      <t>ラン</t>
    </rPh>
    <phoneticPr fontId="2"/>
  </si>
  <si>
    <t>あそビバれっど
あさひがおか
児童館</t>
    <rPh sb="15" eb="18">
      <t>ジドウカン</t>
    </rPh>
    <phoneticPr fontId="2"/>
  </si>
  <si>
    <t>583-4346</t>
    <phoneticPr fontId="2"/>
  </si>
  <si>
    <t>こあら広場</t>
    <rPh sb="3" eb="5">
      <t>ヒロバ</t>
    </rPh>
    <phoneticPr fontId="2"/>
  </si>
  <si>
    <t>1歳児以上の子どもとその保護者が集う交流会（未登録の方）
読み聞かせ、手遊びなど</t>
    <rPh sb="1" eb="2">
      <t>サイ</t>
    </rPh>
    <rPh sb="3" eb="5">
      <t>イジョウ</t>
    </rPh>
    <rPh sb="6" eb="7">
      <t>コ</t>
    </rPh>
    <rPh sb="12" eb="15">
      <t>ホゴシャ</t>
    </rPh>
    <rPh sb="16" eb="17">
      <t>ツド</t>
    </rPh>
    <rPh sb="18" eb="21">
      <t>コウリュウカイ</t>
    </rPh>
    <rPh sb="22" eb="25">
      <t>ミトウロク</t>
    </rPh>
    <rPh sb="26" eb="27">
      <t>ホウ</t>
    </rPh>
    <rPh sb="29" eb="30">
      <t>ヨ</t>
    </rPh>
    <rPh sb="31" eb="32">
      <t>キ</t>
    </rPh>
    <rPh sb="35" eb="37">
      <t>テアソ</t>
    </rPh>
    <phoneticPr fontId="2"/>
  </si>
  <si>
    <t>1月　16日（火）
　10:30～11:30
2月　13日（火）
　10：30～11：30　</t>
    <rPh sb="1" eb="2">
      <t>ガツ</t>
    </rPh>
    <rPh sb="5" eb="6">
      <t>ニチ</t>
    </rPh>
    <rPh sb="7" eb="8">
      <t>ヒ</t>
    </rPh>
    <rPh sb="24" eb="25">
      <t>ガツ</t>
    </rPh>
    <rPh sb="28" eb="29">
      <t>ヒ</t>
    </rPh>
    <rPh sb="30" eb="31">
      <t>ヒ</t>
    </rPh>
    <phoneticPr fontId="2"/>
  </si>
  <si>
    <t>こあらＳＰ</t>
    <phoneticPr fontId="2"/>
  </si>
  <si>
    <t>おたのしみ会を実施
　※要申込</t>
    <rPh sb="5" eb="6">
      <t>カイ</t>
    </rPh>
    <rPh sb="7" eb="9">
      <t>ジッシ</t>
    </rPh>
    <rPh sb="12" eb="13">
      <t>ヨウ</t>
    </rPh>
    <rPh sb="13" eb="15">
      <t>モウシコミ</t>
    </rPh>
    <phoneticPr fontId="2"/>
  </si>
  <si>
    <t>3月　6日（火）
　10:30～11:45　</t>
    <rPh sb="1" eb="2">
      <t>ガツ</t>
    </rPh>
    <rPh sb="4" eb="5">
      <t>ニチ</t>
    </rPh>
    <rPh sb="6" eb="7">
      <t>ヒ</t>
    </rPh>
    <phoneticPr fontId="2"/>
  </si>
  <si>
    <t>3か月～12か月の親子が集う交流会
読み聞かせ、手遊びなど</t>
    <rPh sb="2" eb="3">
      <t>ゲツ</t>
    </rPh>
    <rPh sb="7" eb="8">
      <t>ゲツ</t>
    </rPh>
    <rPh sb="9" eb="11">
      <t>オヤコ</t>
    </rPh>
    <rPh sb="12" eb="13">
      <t>ツド</t>
    </rPh>
    <rPh sb="14" eb="17">
      <t>コウリュウカイ</t>
    </rPh>
    <rPh sb="18" eb="19">
      <t>ヨ</t>
    </rPh>
    <rPh sb="20" eb="21">
      <t>キ</t>
    </rPh>
    <rPh sb="24" eb="26">
      <t>テアソ</t>
    </rPh>
    <phoneticPr fontId="2"/>
  </si>
  <si>
    <t>2月　19日（月）
　10:30～11:30　</t>
    <rPh sb="1" eb="2">
      <t>ガツ</t>
    </rPh>
    <rPh sb="5" eb="6">
      <t>ニチ</t>
    </rPh>
    <rPh sb="7" eb="8">
      <t>ゲツ</t>
    </rPh>
    <phoneticPr fontId="2"/>
  </si>
  <si>
    <t>ぷちすくすくクラブ</t>
    <phoneticPr fontId="2"/>
  </si>
  <si>
    <t>1月　22日（月）
　10:30～11:30
3月　5日（月）
　10:30～11:30　</t>
    <rPh sb="1" eb="2">
      <t>ガツ</t>
    </rPh>
    <rPh sb="5" eb="6">
      <t>ニチ</t>
    </rPh>
    <rPh sb="7" eb="8">
      <t>ゲツ</t>
    </rPh>
    <rPh sb="24" eb="25">
      <t>ガツ</t>
    </rPh>
    <rPh sb="27" eb="28">
      <t>ヒ</t>
    </rPh>
    <rPh sb="29" eb="30">
      <t>ゲツ</t>
    </rPh>
    <phoneticPr fontId="2"/>
  </si>
  <si>
    <t>新春お楽しみ会</t>
    <rPh sb="0" eb="2">
      <t>シンシュン</t>
    </rPh>
    <rPh sb="3" eb="4">
      <t>タノ</t>
    </rPh>
    <rPh sb="6" eb="7">
      <t>カイ</t>
    </rPh>
    <phoneticPr fontId="2"/>
  </si>
  <si>
    <t>お正月遊びやお茶会
ステージなど</t>
    <rPh sb="1" eb="3">
      <t>ショウガツ</t>
    </rPh>
    <rPh sb="3" eb="4">
      <t>アソ</t>
    </rPh>
    <rPh sb="7" eb="9">
      <t>チャカイ</t>
    </rPh>
    <phoneticPr fontId="2"/>
  </si>
  <si>
    <t>1月　10日（水）
　14:00～16:00　</t>
    <rPh sb="1" eb="2">
      <t>ガツ</t>
    </rPh>
    <rPh sb="5" eb="6">
      <t>ニチ</t>
    </rPh>
    <rPh sb="7" eb="8">
      <t>スイ</t>
    </rPh>
    <phoneticPr fontId="2"/>
  </si>
  <si>
    <t>くいしんぼうクラブ</t>
    <phoneticPr fontId="2"/>
  </si>
  <si>
    <t>小学校1年生以上を対象に簡単なおやつづくりを楽しみます。
　※要申込</t>
    <rPh sb="0" eb="3">
      <t>ショウガッコウ</t>
    </rPh>
    <rPh sb="4" eb="6">
      <t>ネンセイ</t>
    </rPh>
    <rPh sb="6" eb="8">
      <t>イジョウ</t>
    </rPh>
    <rPh sb="9" eb="11">
      <t>タイショウ</t>
    </rPh>
    <rPh sb="12" eb="14">
      <t>カンタン</t>
    </rPh>
    <rPh sb="22" eb="23">
      <t>タノ</t>
    </rPh>
    <rPh sb="31" eb="32">
      <t>ヨウ</t>
    </rPh>
    <rPh sb="32" eb="34">
      <t>モウシコミ</t>
    </rPh>
    <phoneticPr fontId="2"/>
  </si>
  <si>
    <t xml:space="preserve">
2月22日（水）
　15:00～17:00
</t>
    <rPh sb="2" eb="3">
      <t>ガツ</t>
    </rPh>
    <rPh sb="5" eb="6">
      <t>ヒ</t>
    </rPh>
    <rPh sb="7" eb="8">
      <t>スイ</t>
    </rPh>
    <phoneticPr fontId="2"/>
  </si>
  <si>
    <t>必要</t>
    <rPh sb="0" eb="2">
      <t>ヒツヨウ</t>
    </rPh>
    <phoneticPr fontId="2"/>
  </si>
  <si>
    <t>ベビーマッサージ</t>
    <phoneticPr fontId="2"/>
  </si>
  <si>
    <t>3か月～7か月の乳幼児の親子に自宅
でもできるベビーマッサージを行う。
　※要申込</t>
    <rPh sb="2" eb="3">
      <t>ゲツ</t>
    </rPh>
    <rPh sb="6" eb="7">
      <t>ゲツ</t>
    </rPh>
    <rPh sb="8" eb="11">
      <t>ニュウヨウジ</t>
    </rPh>
    <rPh sb="12" eb="14">
      <t>オヤコ</t>
    </rPh>
    <rPh sb="15" eb="17">
      <t>ジタク</t>
    </rPh>
    <rPh sb="32" eb="33">
      <t>オコナ</t>
    </rPh>
    <rPh sb="38" eb="39">
      <t>ヨウ</t>
    </rPh>
    <rPh sb="39" eb="41">
      <t>モウシコミ</t>
    </rPh>
    <phoneticPr fontId="2"/>
  </si>
  <si>
    <t>1月20日（土）
　10:30～11:30
3月　3日（土）
　10:30～11:30　</t>
    <rPh sb="1" eb="2">
      <t>ガツ</t>
    </rPh>
    <rPh sb="4" eb="5">
      <t>ニチ</t>
    </rPh>
    <rPh sb="6" eb="7">
      <t>ド</t>
    </rPh>
    <rPh sb="23" eb="24">
      <t>ガツ</t>
    </rPh>
    <rPh sb="26" eb="27">
      <t>ヒ</t>
    </rPh>
    <rPh sb="28" eb="29">
      <t>ド</t>
    </rPh>
    <phoneticPr fontId="2"/>
  </si>
  <si>
    <t>子育ておしゃべり会</t>
    <rPh sb="0" eb="2">
      <t>コソダ</t>
    </rPh>
    <rPh sb="8" eb="9">
      <t>カイ</t>
    </rPh>
    <phoneticPr fontId="2"/>
  </si>
  <si>
    <t>子育て中のお母さんを対象に、先輩
ママを囲んで子育てについての話を
聞いたり、交流したりする会です。
　※要申込</t>
    <rPh sb="0" eb="2">
      <t>コソダ</t>
    </rPh>
    <rPh sb="3" eb="4">
      <t>チュウ</t>
    </rPh>
    <rPh sb="6" eb="7">
      <t>カア</t>
    </rPh>
    <rPh sb="10" eb="12">
      <t>タイショウ</t>
    </rPh>
    <rPh sb="14" eb="16">
      <t>センパイ</t>
    </rPh>
    <rPh sb="20" eb="21">
      <t>カコ</t>
    </rPh>
    <rPh sb="23" eb="25">
      <t>コソダ</t>
    </rPh>
    <rPh sb="31" eb="32">
      <t>ハナシ</t>
    </rPh>
    <rPh sb="34" eb="35">
      <t>キ</t>
    </rPh>
    <rPh sb="39" eb="41">
      <t>コウリュウ</t>
    </rPh>
    <rPh sb="46" eb="47">
      <t>カイ</t>
    </rPh>
    <rPh sb="53" eb="54">
      <t>ヨウ</t>
    </rPh>
    <rPh sb="54" eb="56">
      <t>モウシコミ</t>
    </rPh>
    <phoneticPr fontId="2"/>
  </si>
  <si>
    <t>2月2日（金）
　10:00～11:30　</t>
    <rPh sb="1" eb="2">
      <t>ガツ</t>
    </rPh>
    <rPh sb="3" eb="4">
      <t>ニチ</t>
    </rPh>
    <rPh sb="5" eb="6">
      <t>キン</t>
    </rPh>
    <phoneticPr fontId="2"/>
  </si>
  <si>
    <t>ちくちくセラピー</t>
    <phoneticPr fontId="2"/>
  </si>
  <si>
    <t>子育て中のお母さんを対象に相互の交流を図る事業。保育付でお母さんが手芸を楽しむ会　※要申込</t>
    <rPh sb="0" eb="2">
      <t>コソダ</t>
    </rPh>
    <rPh sb="3" eb="4">
      <t>チュウ</t>
    </rPh>
    <rPh sb="6" eb="7">
      <t>カア</t>
    </rPh>
    <rPh sb="10" eb="12">
      <t>タイショウ</t>
    </rPh>
    <rPh sb="13" eb="15">
      <t>ソウゴ</t>
    </rPh>
    <rPh sb="16" eb="18">
      <t>コウリュウ</t>
    </rPh>
    <rPh sb="19" eb="20">
      <t>ハカ</t>
    </rPh>
    <rPh sb="21" eb="23">
      <t>ジギョウ</t>
    </rPh>
    <rPh sb="24" eb="26">
      <t>ホイク</t>
    </rPh>
    <rPh sb="26" eb="27">
      <t>ツキ</t>
    </rPh>
    <rPh sb="29" eb="30">
      <t>カア</t>
    </rPh>
    <rPh sb="33" eb="35">
      <t>シュゲイ</t>
    </rPh>
    <rPh sb="36" eb="37">
      <t>タノ</t>
    </rPh>
    <rPh sb="39" eb="40">
      <t>カイ</t>
    </rPh>
    <rPh sb="42" eb="43">
      <t>ヨウ</t>
    </rPh>
    <rPh sb="43" eb="45">
      <t>モウシコミ</t>
    </rPh>
    <phoneticPr fontId="2"/>
  </si>
  <si>
    <t>2月16日（金）
　10:00～12:00　</t>
    <rPh sb="1" eb="2">
      <t>ガツ</t>
    </rPh>
    <rPh sb="4" eb="5">
      <t>ニチ</t>
    </rPh>
    <rPh sb="6" eb="7">
      <t>キン</t>
    </rPh>
    <phoneticPr fontId="2"/>
  </si>
  <si>
    <t>おかあさんヨガ</t>
    <phoneticPr fontId="2"/>
  </si>
  <si>
    <t>子育て中のお母さんを対象にヨガ教室を実施し心身ともリラックスする機会を提供する
　※要申込</t>
    <rPh sb="0" eb="2">
      <t>コソダ</t>
    </rPh>
    <rPh sb="3" eb="4">
      <t>チュウ</t>
    </rPh>
    <rPh sb="6" eb="7">
      <t>カア</t>
    </rPh>
    <rPh sb="10" eb="12">
      <t>タイショウ</t>
    </rPh>
    <rPh sb="15" eb="17">
      <t>キョウシツ</t>
    </rPh>
    <rPh sb="18" eb="20">
      <t>ジッシ</t>
    </rPh>
    <rPh sb="21" eb="23">
      <t>シンシン</t>
    </rPh>
    <rPh sb="32" eb="34">
      <t>キカイ</t>
    </rPh>
    <rPh sb="35" eb="37">
      <t>テイキョウ</t>
    </rPh>
    <rPh sb="42" eb="43">
      <t>ヨウ</t>
    </rPh>
    <rPh sb="43" eb="45">
      <t>モウシコミ</t>
    </rPh>
    <phoneticPr fontId="2"/>
  </si>
  <si>
    <t>3月15日（木）
　10:00～12:00　</t>
    <rPh sb="1" eb="2">
      <t>ガツ</t>
    </rPh>
    <rPh sb="4" eb="5">
      <t>ニチ</t>
    </rPh>
    <rPh sb="6" eb="7">
      <t>モク</t>
    </rPh>
    <phoneticPr fontId="2"/>
  </si>
  <si>
    <t>ママズエクササイズ</t>
    <phoneticPr fontId="2"/>
  </si>
  <si>
    <t>子育て中のお母さんを対象に交代で保育をしながら子育てに負けない体作りをします　※要申込</t>
    <rPh sb="0" eb="2">
      <t>コソダ</t>
    </rPh>
    <rPh sb="3" eb="4">
      <t>チュウ</t>
    </rPh>
    <rPh sb="6" eb="7">
      <t>カア</t>
    </rPh>
    <rPh sb="10" eb="12">
      <t>タイショウ</t>
    </rPh>
    <rPh sb="13" eb="15">
      <t>コウタイ</t>
    </rPh>
    <rPh sb="16" eb="18">
      <t>ホイク</t>
    </rPh>
    <rPh sb="23" eb="25">
      <t>コソダ</t>
    </rPh>
    <rPh sb="27" eb="28">
      <t>マ</t>
    </rPh>
    <rPh sb="31" eb="32">
      <t>カラダ</t>
    </rPh>
    <rPh sb="32" eb="33">
      <t>ツク</t>
    </rPh>
    <rPh sb="40" eb="41">
      <t>ヨウ</t>
    </rPh>
    <rPh sb="41" eb="43">
      <t>モウシコミ</t>
    </rPh>
    <phoneticPr fontId="2"/>
  </si>
  <si>
    <t>1月 30日（火）
　9:40～11:00
2月 20日（火）
　9:40～11:00
3月 20日（火）
　9:40～11:00　</t>
    <rPh sb="1" eb="2">
      <t>ガツ</t>
    </rPh>
    <rPh sb="5" eb="6">
      <t>ニチ</t>
    </rPh>
    <rPh sb="7" eb="8">
      <t>ヒ</t>
    </rPh>
    <rPh sb="23" eb="24">
      <t>ガツ</t>
    </rPh>
    <rPh sb="27" eb="28">
      <t>ヒ</t>
    </rPh>
    <rPh sb="29" eb="30">
      <t>ヒ</t>
    </rPh>
    <rPh sb="45" eb="46">
      <t>ツキ</t>
    </rPh>
    <rPh sb="49" eb="50">
      <t>ヒ</t>
    </rPh>
    <rPh sb="51" eb="52">
      <t>ヒ</t>
    </rPh>
    <phoneticPr fontId="2"/>
  </si>
  <si>
    <t>手づくり絵本作り（製本）</t>
    <rPh sb="0" eb="1">
      <t>テ</t>
    </rPh>
    <rPh sb="4" eb="6">
      <t>エホン</t>
    </rPh>
    <rPh sb="6" eb="7">
      <t>ツク</t>
    </rPh>
    <rPh sb="9" eb="11">
      <t>セイホン</t>
    </rPh>
    <phoneticPr fontId="2"/>
  </si>
  <si>
    <t>世界でたった1冊の絵本をつくろう
　※要申込</t>
    <rPh sb="0" eb="2">
      <t>セカイ</t>
    </rPh>
    <rPh sb="7" eb="8">
      <t>サツ</t>
    </rPh>
    <rPh sb="9" eb="11">
      <t>エホン</t>
    </rPh>
    <rPh sb="19" eb="20">
      <t>ヨウ</t>
    </rPh>
    <rPh sb="20" eb="22">
      <t>モウシコミ</t>
    </rPh>
    <phoneticPr fontId="2"/>
  </si>
  <si>
    <t>1月　13日（土）
　14:00～16:00　</t>
    <rPh sb="1" eb="2">
      <t>ガツ</t>
    </rPh>
    <rPh sb="5" eb="6">
      <t>ニチ</t>
    </rPh>
    <rPh sb="7" eb="8">
      <t>ド</t>
    </rPh>
    <phoneticPr fontId="2"/>
  </si>
  <si>
    <t>世界でたった1つの手づくり展</t>
    <rPh sb="0" eb="2">
      <t>セカイ</t>
    </rPh>
    <rPh sb="9" eb="10">
      <t>テ</t>
    </rPh>
    <rPh sb="13" eb="14">
      <t>テン</t>
    </rPh>
    <phoneticPr fontId="2"/>
  </si>
  <si>
    <t>手づくり作品・手づくり絵本などの展覧会です。おたふく豆さんのおもちゃコーナーもあり</t>
    <rPh sb="0" eb="1">
      <t>テ</t>
    </rPh>
    <rPh sb="4" eb="6">
      <t>サクヒン</t>
    </rPh>
    <rPh sb="7" eb="8">
      <t>テ</t>
    </rPh>
    <rPh sb="11" eb="13">
      <t>エホン</t>
    </rPh>
    <rPh sb="16" eb="19">
      <t>テンランカイ</t>
    </rPh>
    <rPh sb="26" eb="27">
      <t>マメ</t>
    </rPh>
    <phoneticPr fontId="2"/>
  </si>
  <si>
    <t>2月　7日（水）
　10:30～13:00
2月　8日（木）
　14:00～17:00　</t>
    <rPh sb="1" eb="2">
      <t>ガツ</t>
    </rPh>
    <rPh sb="4" eb="5">
      <t>ニチ</t>
    </rPh>
    <rPh sb="6" eb="7">
      <t>スイ</t>
    </rPh>
    <rPh sb="23" eb="24">
      <t>ガツ</t>
    </rPh>
    <rPh sb="26" eb="27">
      <t>ヒ</t>
    </rPh>
    <rPh sb="28" eb="29">
      <t>モク</t>
    </rPh>
    <phoneticPr fontId="2"/>
  </si>
  <si>
    <t>あそぼうルーム</t>
    <phoneticPr fontId="2"/>
  </si>
  <si>
    <t>祝日、1月22日、1月26日、2月16日、3月9日、3月16日、3月23日、3月26日、3月30日を除く月･金曜日
(2月13日のみ火曜日ですが行います)</t>
    <rPh sb="0" eb="2">
      <t>シュクジツ</t>
    </rPh>
    <rPh sb="4" eb="5">
      <t>ガツ</t>
    </rPh>
    <rPh sb="7" eb="8">
      <t>ニチ</t>
    </rPh>
    <rPh sb="10" eb="11">
      <t>ガツ</t>
    </rPh>
    <rPh sb="13" eb="14">
      <t>ニチ</t>
    </rPh>
    <rPh sb="16" eb="17">
      <t>ガツ</t>
    </rPh>
    <rPh sb="19" eb="20">
      <t>ニチ</t>
    </rPh>
    <rPh sb="22" eb="23">
      <t>ガツ</t>
    </rPh>
    <rPh sb="24" eb="25">
      <t>ニチ</t>
    </rPh>
    <rPh sb="27" eb="28">
      <t>ガツ</t>
    </rPh>
    <rPh sb="30" eb="31">
      <t>ニチ</t>
    </rPh>
    <rPh sb="50" eb="51">
      <t>ノゾ</t>
    </rPh>
    <rPh sb="52" eb="53">
      <t>ゲツ</t>
    </rPh>
    <rPh sb="54" eb="57">
      <t>キンヨウビ</t>
    </rPh>
    <rPh sb="60" eb="61">
      <t>ガツ</t>
    </rPh>
    <rPh sb="63" eb="64">
      <t>ニチ</t>
    </rPh>
    <rPh sb="66" eb="69">
      <t>カヨウビ</t>
    </rPh>
    <rPh sb="72" eb="73">
      <t>オコナ</t>
    </rPh>
    <phoneticPr fontId="2"/>
  </si>
  <si>
    <t>583-6588</t>
    <phoneticPr fontId="2"/>
  </si>
  <si>
    <t>お正月あそび</t>
    <rPh sb="1" eb="3">
      <t>ショウガツ</t>
    </rPh>
    <phoneticPr fontId="2"/>
  </si>
  <si>
    <t>昔懐かしいお正月遊びをしましょう。</t>
    <rPh sb="0" eb="1">
      <t>ムカシ</t>
    </rPh>
    <rPh sb="1" eb="2">
      <t>ナツ</t>
    </rPh>
    <rPh sb="6" eb="8">
      <t>ショウガツ</t>
    </rPh>
    <rPh sb="8" eb="9">
      <t>アソ</t>
    </rPh>
    <phoneticPr fontId="2"/>
  </si>
  <si>
    <t>1月10日
14:30～16:00</t>
    <rPh sb="1" eb="2">
      <t>ガツ</t>
    </rPh>
    <rPh sb="4" eb="5">
      <t>ニチ</t>
    </rPh>
    <phoneticPr fontId="2"/>
  </si>
  <si>
    <t>おもちゃドクターのみなさんがみんなのおもちゃを治してくれます。</t>
    <rPh sb="23" eb="24">
      <t>ナオ</t>
    </rPh>
    <phoneticPr fontId="2"/>
  </si>
  <si>
    <t>1月24日
10:00～
3月14日
10:00～</t>
    <rPh sb="1" eb="2">
      <t>ガツ</t>
    </rPh>
    <rPh sb="4" eb="5">
      <t>ニチ</t>
    </rPh>
    <rPh sb="14" eb="15">
      <t>ガツ</t>
    </rPh>
    <rPh sb="17" eb="18">
      <t>ニチ</t>
    </rPh>
    <phoneticPr fontId="2"/>
  </si>
  <si>
    <t>583-6588</t>
    <phoneticPr fontId="2"/>
  </si>
  <si>
    <t>卓球大会</t>
    <rPh sb="0" eb="2">
      <t>タッキュウ</t>
    </rPh>
    <rPh sb="2" eb="4">
      <t>タイカイ</t>
    </rPh>
    <phoneticPr fontId="2"/>
  </si>
  <si>
    <t>みんなで卓球を楽しみましょう。</t>
    <rPh sb="4" eb="6">
      <t>タッキュウ</t>
    </rPh>
    <rPh sb="7" eb="8">
      <t>タノ</t>
    </rPh>
    <phoneticPr fontId="2"/>
  </si>
  <si>
    <t>1月30日
15:30～17:00</t>
    <rPh sb="1" eb="2">
      <t>ガツ</t>
    </rPh>
    <rPh sb="4" eb="5">
      <t>ニチ</t>
    </rPh>
    <phoneticPr fontId="2"/>
  </si>
  <si>
    <t>1月12日、2月2日、
2月16日、3月9日
10:30～11:30</t>
    <rPh sb="1" eb="2">
      <t>ガツ</t>
    </rPh>
    <rPh sb="4" eb="5">
      <t>ニチ</t>
    </rPh>
    <rPh sb="7" eb="8">
      <t>ガツ</t>
    </rPh>
    <rPh sb="9" eb="10">
      <t>ニチ</t>
    </rPh>
    <rPh sb="13" eb="14">
      <t>ガツ</t>
    </rPh>
    <rPh sb="16" eb="17">
      <t>ニチ</t>
    </rPh>
    <rPh sb="19" eb="20">
      <t>ガツ</t>
    </rPh>
    <rPh sb="21" eb="22">
      <t>ニチ</t>
    </rPh>
    <phoneticPr fontId="2"/>
  </si>
  <si>
    <t>逃走中</t>
    <rPh sb="0" eb="3">
      <t>トウソウチュウ</t>
    </rPh>
    <phoneticPr fontId="2"/>
  </si>
  <si>
    <t>大学生のお兄さんお姉さんと、校庭を使って楽しく鬼ごっこをしましょう。</t>
    <rPh sb="0" eb="3">
      <t>ダイガクセイ</t>
    </rPh>
    <rPh sb="5" eb="6">
      <t>ニイ</t>
    </rPh>
    <rPh sb="9" eb="10">
      <t>ネエ</t>
    </rPh>
    <rPh sb="14" eb="16">
      <t>コウテイ</t>
    </rPh>
    <rPh sb="17" eb="18">
      <t>ツカ</t>
    </rPh>
    <rPh sb="20" eb="21">
      <t>タノ</t>
    </rPh>
    <rPh sb="23" eb="24">
      <t>オニ</t>
    </rPh>
    <phoneticPr fontId="2"/>
  </si>
  <si>
    <t>2月15日
14:00～15:30</t>
    <rPh sb="1" eb="2">
      <t>ガツ</t>
    </rPh>
    <rPh sb="4" eb="5">
      <t>ニチ</t>
    </rPh>
    <phoneticPr fontId="2"/>
  </si>
  <si>
    <t>おやつづくり</t>
    <phoneticPr fontId="2"/>
  </si>
  <si>
    <t>2月21日
時間未定</t>
    <rPh sb="1" eb="2">
      <t>ガツ</t>
    </rPh>
    <rPh sb="4" eb="5">
      <t>ニチ</t>
    </rPh>
    <rPh sb="6" eb="8">
      <t>ジカン</t>
    </rPh>
    <rPh sb="8" eb="10">
      <t>ミテイ</t>
    </rPh>
    <phoneticPr fontId="2"/>
  </si>
  <si>
    <t>すくすくクラブ</t>
    <phoneticPr fontId="2"/>
  </si>
  <si>
    <t>2月22日
　10:30～11:30　</t>
    <rPh sb="1" eb="2">
      <t>ガツ</t>
    </rPh>
    <rPh sb="4" eb="5">
      <t>ニチ</t>
    </rPh>
    <phoneticPr fontId="2"/>
  </si>
  <si>
    <t>リーダーとあそぼう</t>
    <phoneticPr fontId="2"/>
  </si>
  <si>
    <t>リーダーとワイワイ楽しく遊んじゃおう♪</t>
    <rPh sb="9" eb="10">
      <t>タノ</t>
    </rPh>
    <rPh sb="12" eb="13">
      <t>アソ</t>
    </rPh>
    <phoneticPr fontId="2"/>
  </si>
  <si>
    <t>3月7日
時間未定</t>
    <rPh sb="1" eb="2">
      <t>ガツ</t>
    </rPh>
    <rPh sb="3" eb="4">
      <t>ニチ</t>
    </rPh>
    <rPh sb="5" eb="7">
      <t>ジカン</t>
    </rPh>
    <rPh sb="7" eb="9">
      <t>ミテイ</t>
    </rPh>
    <phoneticPr fontId="2"/>
  </si>
  <si>
    <t>卒業おめでとうパーティー</t>
    <rPh sb="0" eb="2">
      <t>ソツギョウ</t>
    </rPh>
    <phoneticPr fontId="2"/>
  </si>
  <si>
    <t>みんなで卒業お祝いのパーティーをしよう！</t>
    <rPh sb="4" eb="6">
      <t>ソツギョウ</t>
    </rPh>
    <rPh sb="7" eb="8">
      <t>イワ</t>
    </rPh>
    <phoneticPr fontId="2"/>
  </si>
  <si>
    <t>3月16日
時間未定</t>
    <rPh sb="1" eb="2">
      <t>ガツ</t>
    </rPh>
    <rPh sb="4" eb="5">
      <t>ニチ</t>
    </rPh>
    <rPh sb="6" eb="8">
      <t>ジカン</t>
    </rPh>
    <rPh sb="8" eb="10">
      <t>ミテイ</t>
    </rPh>
    <phoneticPr fontId="2"/>
  </si>
  <si>
    <t>はたちの献血キャンペーン</t>
  </si>
  <si>
    <t>若い方に献血への協力を依頼する</t>
  </si>
  <si>
    <t>1月1日
～2月28日</t>
    <rPh sb="10" eb="11">
      <t>ニチ</t>
    </rPh>
    <phoneticPr fontId="2"/>
  </si>
  <si>
    <t>市役所での献血にご協力を</t>
  </si>
  <si>
    <t>市役所駐車場での献血に協力を依頼する</t>
  </si>
  <si>
    <t>3月16日（予定）
10:00～16:00</t>
    <rPh sb="4" eb="5">
      <t>ニチ</t>
    </rPh>
    <phoneticPr fontId="2"/>
  </si>
  <si>
    <t>市役所
東側駐車場</t>
  </si>
  <si>
    <t>すくすくクラブ</t>
    <phoneticPr fontId="2"/>
  </si>
  <si>
    <t>1月5日
10:30～11:30</t>
    <rPh sb="1" eb="2">
      <t>ガツ</t>
    </rPh>
    <rPh sb="3" eb="4">
      <t>ニチ</t>
    </rPh>
    <phoneticPr fontId="2"/>
  </si>
  <si>
    <t>お正月のつどい</t>
    <rPh sb="1" eb="3">
      <t>ショウガツ</t>
    </rPh>
    <phoneticPr fontId="2"/>
  </si>
  <si>
    <t>もちつき体験とお正月遊び・どなたでもご参加いただけます</t>
    <rPh sb="4" eb="6">
      <t>タイケン</t>
    </rPh>
    <rPh sb="8" eb="10">
      <t>ショウガツ</t>
    </rPh>
    <rPh sb="10" eb="11">
      <t>アソ</t>
    </rPh>
    <rPh sb="19" eb="21">
      <t>サンカ</t>
    </rPh>
    <phoneticPr fontId="2"/>
  </si>
  <si>
    <t>1月7日　　　　　　10:30～13:00</t>
    <rPh sb="1" eb="2">
      <t>ガツ</t>
    </rPh>
    <rPh sb="3" eb="4">
      <t>ニチ</t>
    </rPh>
    <phoneticPr fontId="2"/>
  </si>
  <si>
    <t>おもち試食は有料（要予約）</t>
    <rPh sb="3" eb="5">
      <t>シショク</t>
    </rPh>
    <rPh sb="6" eb="8">
      <t>ユウリョウ</t>
    </rPh>
    <rPh sb="9" eb="10">
      <t>ヨウ</t>
    </rPh>
    <rPh sb="10" eb="12">
      <t>ヨヤク</t>
    </rPh>
    <phoneticPr fontId="2"/>
  </si>
  <si>
    <t>599-0166</t>
    <phoneticPr fontId="2"/>
  </si>
  <si>
    <t>リトミックであそぼう</t>
  </si>
  <si>
    <t>1月24日
10:30～11:00</t>
    <rPh sb="1" eb="2">
      <t>ガツ</t>
    </rPh>
    <rPh sb="4" eb="5">
      <t>ニチ</t>
    </rPh>
    <phoneticPr fontId="2"/>
  </si>
  <si>
    <t>1月30日
10:30～11:15</t>
    <rPh sb="1" eb="2">
      <t>ガツ</t>
    </rPh>
    <rPh sb="4" eb="5">
      <t>ニチ</t>
    </rPh>
    <phoneticPr fontId="2"/>
  </si>
  <si>
    <t>まめまきのつどい</t>
    <phoneticPr fontId="2"/>
  </si>
  <si>
    <t>乳幼児親子～小学生対象・鬼のお面をつくってまめまきをしましょう</t>
    <rPh sb="0" eb="3">
      <t>ニュウヨウジ</t>
    </rPh>
    <rPh sb="3" eb="5">
      <t>オヤコ</t>
    </rPh>
    <rPh sb="6" eb="8">
      <t>ショウガク</t>
    </rPh>
    <rPh sb="8" eb="9">
      <t>セイ</t>
    </rPh>
    <rPh sb="9" eb="11">
      <t>タイショウ</t>
    </rPh>
    <rPh sb="12" eb="13">
      <t>オニ</t>
    </rPh>
    <rPh sb="15" eb="16">
      <t>メン</t>
    </rPh>
    <phoneticPr fontId="2"/>
  </si>
  <si>
    <t>2月3日　　　　　　10:30～11:30</t>
    <rPh sb="1" eb="2">
      <t>ガツ</t>
    </rPh>
    <rPh sb="3" eb="4">
      <t>ニチ</t>
    </rPh>
    <phoneticPr fontId="2"/>
  </si>
  <si>
    <t>2月6日
9:45～13:30</t>
    <rPh sb="1" eb="2">
      <t>ガツ</t>
    </rPh>
    <rPh sb="3" eb="4">
      <t>ニチ</t>
    </rPh>
    <phoneticPr fontId="2"/>
  </si>
  <si>
    <t>2月7日
10:30～11:30</t>
    <rPh sb="1" eb="2">
      <t>ガツ</t>
    </rPh>
    <rPh sb="3" eb="4">
      <t>ニチ</t>
    </rPh>
    <phoneticPr fontId="2"/>
  </si>
  <si>
    <t>2月21日
10:30～11:00</t>
    <rPh sb="1" eb="2">
      <t>ガツ</t>
    </rPh>
    <rPh sb="4" eb="5">
      <t>ニチ</t>
    </rPh>
    <phoneticPr fontId="2"/>
  </si>
  <si>
    <t>2月27日
10:30～11:15</t>
    <rPh sb="1" eb="2">
      <t>ガツ</t>
    </rPh>
    <rPh sb="4" eb="5">
      <t>ニチ</t>
    </rPh>
    <phoneticPr fontId="2"/>
  </si>
  <si>
    <t>3月1日
10:30～11:30</t>
    <rPh sb="1" eb="2">
      <t>ガツ</t>
    </rPh>
    <rPh sb="3" eb="4">
      <t>ニチ</t>
    </rPh>
    <phoneticPr fontId="2"/>
  </si>
  <si>
    <t>3月6日
9:45～13:30</t>
    <rPh sb="1" eb="2">
      <t>ガツ</t>
    </rPh>
    <rPh sb="3" eb="4">
      <t>ニチ</t>
    </rPh>
    <phoneticPr fontId="2"/>
  </si>
  <si>
    <t>3月27日
10:30～11:15</t>
    <rPh sb="1" eb="2">
      <t>ガツ</t>
    </rPh>
    <rPh sb="4" eb="5">
      <t>ニチ</t>
    </rPh>
    <phoneticPr fontId="2"/>
  </si>
  <si>
    <t>おおむね3カ月から12カ月の乳児とその保護者対象のふれあい遊びや交流の場</t>
  </si>
  <si>
    <t>1月30日(火)
3月14日(水)
10:30～11:30　</t>
    <rPh sb="15" eb="16">
      <t>スイ</t>
    </rPh>
    <phoneticPr fontId="2"/>
  </si>
  <si>
    <t>ひの児童館</t>
  </si>
  <si>
    <t>詳しくは月のおたより・ＨＰ参照</t>
  </si>
  <si>
    <t>581-7675</t>
  </si>
  <si>
    <t>わくわくひろば（移動児童館）
まんがんじ児童館と共催</t>
  </si>
  <si>
    <t>児童館から地域に移動して活動します☆親子での簡単な製作や体を使った運動、手遊び、交流のひろば</t>
  </si>
  <si>
    <t>2月27日(火)
3月6日(火)
10:30～11:30　</t>
    <rPh sb="14" eb="15">
      <t>カ</t>
    </rPh>
    <phoneticPr fontId="2"/>
  </si>
  <si>
    <t>東町交流センター
宮南部地区
センター</t>
  </si>
  <si>
    <t>詳しくは月のおたより、ＨＰ参照</t>
  </si>
  <si>
    <t>わくわくひろば</t>
  </si>
  <si>
    <t>☆親子での簡単な製作や体を使った運動、手遊び、交流のひろば</t>
  </si>
  <si>
    <t>1月16日（火）
2月6日(火)
10:30～11:30　</t>
    <phoneticPr fontId="2"/>
  </si>
  <si>
    <t>第２１回親子でつくる手作り絵本展</t>
    <phoneticPr fontId="2"/>
  </si>
  <si>
    <t>手づくり絵本サークル“にじいろのクレヨン”との共催により、講習会で作った手作りの絵本が展示されます。</t>
  </si>
  <si>
    <t>1月26日(金)
15:30～20:00　
1月27日(土)
9:30～19:00　</t>
    <phoneticPr fontId="2"/>
  </si>
  <si>
    <t>中央公民館</t>
  </si>
  <si>
    <t>バラエティサロン『新春　初笑い寄席』</t>
    <rPh sb="9" eb="11">
      <t>シンシュン</t>
    </rPh>
    <rPh sb="12" eb="13">
      <t>ハツ</t>
    </rPh>
    <rPh sb="13" eb="14">
      <t>ワラ</t>
    </rPh>
    <rPh sb="15" eb="17">
      <t>ヨセ</t>
    </rPh>
    <phoneticPr fontId="2"/>
  </si>
  <si>
    <t>市内在住の真打　林家彦丸師匠による高座</t>
    <rPh sb="0" eb="2">
      <t>シナイ</t>
    </rPh>
    <rPh sb="2" eb="4">
      <t>ザイジュウ</t>
    </rPh>
    <rPh sb="5" eb="7">
      <t>シンウチ</t>
    </rPh>
    <rPh sb="8" eb="10">
      <t>ハヤシヤ</t>
    </rPh>
    <rPh sb="10" eb="11">
      <t>ヒコ</t>
    </rPh>
    <rPh sb="11" eb="12">
      <t>マル</t>
    </rPh>
    <rPh sb="12" eb="14">
      <t>シショウ</t>
    </rPh>
    <rPh sb="17" eb="19">
      <t>コウザ</t>
    </rPh>
    <phoneticPr fontId="2"/>
  </si>
  <si>
    <t>1月6日
14:00～15:30　</t>
    <rPh sb="1" eb="2">
      <t>ガツ</t>
    </rPh>
    <rPh sb="3" eb="4">
      <t>ニチ</t>
    </rPh>
    <phoneticPr fontId="2"/>
  </si>
  <si>
    <t>広報12月1日号でお知らせ</t>
    <rPh sb="0" eb="2">
      <t>コウホウ</t>
    </rPh>
    <rPh sb="4" eb="5">
      <t>ガツ</t>
    </rPh>
    <rPh sb="6" eb="7">
      <t>ニチ</t>
    </rPh>
    <rPh sb="7" eb="8">
      <t>ゴウ</t>
    </rPh>
    <rPh sb="10" eb="11">
      <t>シ</t>
    </rPh>
    <phoneticPr fontId="2"/>
  </si>
  <si>
    <t>042-581-7580</t>
    <phoneticPr fontId="2"/>
  </si>
  <si>
    <t>バラエティサロン『わらべ歌や手遊びも織り交ぜた楽しいおはなし会」</t>
    <rPh sb="12" eb="13">
      <t>ウタ</t>
    </rPh>
    <rPh sb="14" eb="16">
      <t>テアソ</t>
    </rPh>
    <rPh sb="18" eb="19">
      <t>オ</t>
    </rPh>
    <rPh sb="20" eb="21">
      <t>マ</t>
    </rPh>
    <rPh sb="23" eb="24">
      <t>タノ</t>
    </rPh>
    <rPh sb="30" eb="31">
      <t>カイ</t>
    </rPh>
    <phoneticPr fontId="2"/>
  </si>
  <si>
    <t>ストーリーテラー・やえちゃんの絵本と語りのおはなし会</t>
    <rPh sb="15" eb="17">
      <t>エホン</t>
    </rPh>
    <rPh sb="18" eb="19">
      <t>カタ</t>
    </rPh>
    <rPh sb="25" eb="26">
      <t>カイ</t>
    </rPh>
    <phoneticPr fontId="2"/>
  </si>
  <si>
    <t>2月17日
　14:00～15:30　</t>
    <rPh sb="1" eb="2">
      <t>ガツ</t>
    </rPh>
    <rPh sb="4" eb="5">
      <t>ニチ</t>
    </rPh>
    <phoneticPr fontId="2"/>
  </si>
  <si>
    <t>広報1月15日号でお知らせ</t>
    <rPh sb="0" eb="2">
      <t>コウホウ</t>
    </rPh>
    <rPh sb="3" eb="4">
      <t>ガツ</t>
    </rPh>
    <rPh sb="6" eb="7">
      <t>ニチ</t>
    </rPh>
    <rPh sb="7" eb="8">
      <t>ゴウ</t>
    </rPh>
    <rPh sb="10" eb="11">
      <t>シ</t>
    </rPh>
    <phoneticPr fontId="2"/>
  </si>
  <si>
    <t>バラエティサロン『（仮）クラリネットアンサンブルを楽しむ』</t>
    <rPh sb="10" eb="11">
      <t>カリ</t>
    </rPh>
    <rPh sb="25" eb="26">
      <t>タノ</t>
    </rPh>
    <phoneticPr fontId="2"/>
  </si>
  <si>
    <t>国立音楽大学のクラリネットアンサンブルサークルによる楽しいクラシックのひととき</t>
    <rPh sb="0" eb="2">
      <t>クニタチ</t>
    </rPh>
    <rPh sb="2" eb="4">
      <t>オンガク</t>
    </rPh>
    <rPh sb="4" eb="6">
      <t>ダイガク</t>
    </rPh>
    <rPh sb="26" eb="27">
      <t>タノ</t>
    </rPh>
    <phoneticPr fontId="2"/>
  </si>
  <si>
    <t>3月21日
　14:00～15:30　</t>
    <rPh sb="1" eb="2">
      <t>ガツ</t>
    </rPh>
    <rPh sb="4" eb="5">
      <t>ニチ</t>
    </rPh>
    <phoneticPr fontId="2"/>
  </si>
  <si>
    <t>新町交流センター</t>
    <rPh sb="0" eb="2">
      <t>シンマチ</t>
    </rPh>
    <rPh sb="2" eb="4">
      <t>コウリュウ</t>
    </rPh>
    <phoneticPr fontId="2"/>
  </si>
  <si>
    <t>広報2月15日号でお知らせ</t>
    <rPh sb="0" eb="2">
      <t>コウホウ</t>
    </rPh>
    <rPh sb="3" eb="4">
      <t>ガツ</t>
    </rPh>
    <rPh sb="6" eb="7">
      <t>ニチ</t>
    </rPh>
    <rPh sb="7" eb="8">
      <t>ゴウ</t>
    </rPh>
    <rPh sb="10" eb="11">
      <t>シ</t>
    </rPh>
    <phoneticPr fontId="2"/>
  </si>
  <si>
    <t>公民館映画会「四万十川」</t>
    <rPh sb="0" eb="3">
      <t>コウミンカン</t>
    </rPh>
    <rPh sb="3" eb="6">
      <t>エイガカイ</t>
    </rPh>
    <rPh sb="7" eb="10">
      <t>シマント</t>
    </rPh>
    <rPh sb="10" eb="11">
      <t>ガワ</t>
    </rPh>
    <phoneticPr fontId="2"/>
  </si>
  <si>
    <t>2月24日
　（２回上映予定）</t>
    <rPh sb="1" eb="2">
      <t>ガツ</t>
    </rPh>
    <rPh sb="4" eb="5">
      <t>ニチ</t>
    </rPh>
    <rPh sb="9" eb="10">
      <t>カイ</t>
    </rPh>
    <rPh sb="10" eb="12">
      <t>ジョウエイ</t>
    </rPh>
    <rPh sb="12" eb="14">
      <t>ヨテイ</t>
    </rPh>
    <phoneticPr fontId="2"/>
  </si>
  <si>
    <t>福祉支援センター</t>
    <rPh sb="0" eb="2">
      <t>フクシ</t>
    </rPh>
    <rPh sb="2" eb="4">
      <t>シエン</t>
    </rPh>
    <phoneticPr fontId="2"/>
  </si>
  <si>
    <t>042-592-0864</t>
    <phoneticPr fontId="2"/>
  </si>
  <si>
    <t>日野盛フェスティバル</t>
    <rPh sb="0" eb="2">
      <t>ヒノ</t>
    </rPh>
    <rPh sb="2" eb="3">
      <t>モ</t>
    </rPh>
    <phoneticPr fontId="2"/>
  </si>
  <si>
    <t>市内の都立高校３校の有志が集まり、企画立案からはじめました。どんなイベントになるか、乞うご期待！</t>
    <rPh sb="0" eb="2">
      <t>シナイ</t>
    </rPh>
    <rPh sb="3" eb="5">
      <t>トリツ</t>
    </rPh>
    <rPh sb="5" eb="7">
      <t>コウコウ</t>
    </rPh>
    <rPh sb="8" eb="9">
      <t>コウ</t>
    </rPh>
    <rPh sb="10" eb="12">
      <t>ユウシ</t>
    </rPh>
    <rPh sb="13" eb="14">
      <t>アツ</t>
    </rPh>
    <rPh sb="17" eb="19">
      <t>キカク</t>
    </rPh>
    <rPh sb="19" eb="21">
      <t>リツアン</t>
    </rPh>
    <rPh sb="42" eb="43">
      <t>コ</t>
    </rPh>
    <rPh sb="45" eb="47">
      <t>キタイ</t>
    </rPh>
    <phoneticPr fontId="2"/>
  </si>
  <si>
    <t>1月21日
13:00～16:00　</t>
    <rPh sb="1" eb="2">
      <t>ガツ</t>
    </rPh>
    <rPh sb="4" eb="5">
      <t>ニチ</t>
    </rPh>
    <phoneticPr fontId="2"/>
  </si>
  <si>
    <t>広報1月1日号でお知らせ</t>
    <rPh sb="0" eb="2">
      <t>コウホウ</t>
    </rPh>
    <rPh sb="3" eb="4">
      <t>ガツ</t>
    </rPh>
    <rPh sb="5" eb="6">
      <t>ニチ</t>
    </rPh>
    <rPh sb="6" eb="7">
      <t>ゴウ</t>
    </rPh>
    <rPh sb="9" eb="10">
      <t>シ</t>
    </rPh>
    <phoneticPr fontId="2"/>
  </si>
  <si>
    <t>042-581-7580</t>
    <phoneticPr fontId="2"/>
  </si>
  <si>
    <t>月に一度は郷土鍋（1月）</t>
    <rPh sb="0" eb="1">
      <t>ツキ</t>
    </rPh>
    <rPh sb="2" eb="4">
      <t>イチド</t>
    </rPh>
    <rPh sb="5" eb="7">
      <t>キョウド</t>
    </rPh>
    <rPh sb="7" eb="8">
      <t>ナベ</t>
    </rPh>
    <rPh sb="10" eb="11">
      <t>ガツ</t>
    </rPh>
    <phoneticPr fontId="2"/>
  </si>
  <si>
    <t>月に一度、公民館で全国各地の郷土鍋を味わい、交流を深める企画。</t>
    <phoneticPr fontId="2"/>
  </si>
  <si>
    <t>1月　26　日
19:00～21:00　</t>
    <rPh sb="1" eb="2">
      <t>ガツ</t>
    </rPh>
    <rPh sb="6" eb="7">
      <t>ニチ</t>
    </rPh>
    <phoneticPr fontId="2"/>
  </si>
  <si>
    <t>広報9月15日号でお知らせ</t>
    <rPh sb="0" eb="2">
      <t>コウホウ</t>
    </rPh>
    <rPh sb="3" eb="4">
      <t>ガツ</t>
    </rPh>
    <rPh sb="6" eb="7">
      <t>ニチ</t>
    </rPh>
    <rPh sb="7" eb="8">
      <t>ゴウ</t>
    </rPh>
    <rPh sb="10" eb="11">
      <t>シ</t>
    </rPh>
    <phoneticPr fontId="2"/>
  </si>
  <si>
    <t>042-581-7580</t>
    <phoneticPr fontId="2"/>
  </si>
  <si>
    <t>月に一度は郷土鍋（2月）</t>
    <rPh sb="0" eb="1">
      <t>ツキ</t>
    </rPh>
    <rPh sb="2" eb="4">
      <t>イチド</t>
    </rPh>
    <rPh sb="5" eb="7">
      <t>キョウド</t>
    </rPh>
    <rPh sb="7" eb="8">
      <t>ナベ</t>
    </rPh>
    <rPh sb="10" eb="11">
      <t>ガツ</t>
    </rPh>
    <phoneticPr fontId="2"/>
  </si>
  <si>
    <t>2月　23　日
　19:00～21:00　</t>
    <rPh sb="1" eb="2">
      <t>ガツ</t>
    </rPh>
    <rPh sb="6" eb="7">
      <t>ニチ</t>
    </rPh>
    <phoneticPr fontId="2"/>
  </si>
  <si>
    <t>月に一度は郷土鍋（3月）</t>
    <rPh sb="0" eb="1">
      <t>ツキ</t>
    </rPh>
    <rPh sb="2" eb="4">
      <t>イチド</t>
    </rPh>
    <rPh sb="5" eb="7">
      <t>キョウド</t>
    </rPh>
    <rPh sb="7" eb="8">
      <t>ナベ</t>
    </rPh>
    <rPh sb="10" eb="11">
      <t>ガツ</t>
    </rPh>
    <phoneticPr fontId="2"/>
  </si>
  <si>
    <t>3月　23　日
　19:00～21:00　</t>
    <rPh sb="1" eb="2">
      <t>ガツ</t>
    </rPh>
    <rPh sb="6" eb="7">
      <t>ニチ</t>
    </rPh>
    <phoneticPr fontId="2"/>
  </si>
  <si>
    <t>（仮）防災について学ぶ</t>
    <rPh sb="1" eb="2">
      <t>カリ</t>
    </rPh>
    <rPh sb="3" eb="5">
      <t>ボウサイ</t>
    </rPh>
    <rPh sb="9" eb="10">
      <t>マナ</t>
    </rPh>
    <phoneticPr fontId="2"/>
  </si>
  <si>
    <t>時期・内容未定</t>
    <rPh sb="0" eb="2">
      <t>ジキ</t>
    </rPh>
    <rPh sb="3" eb="5">
      <t>ナイヨウ</t>
    </rPh>
    <rPh sb="5" eb="7">
      <t>ミテイ</t>
    </rPh>
    <phoneticPr fontId="2"/>
  </si>
  <si>
    <t>程久保うたごえパーク（1月）</t>
    <rPh sb="0" eb="3">
      <t>ホドクボ</t>
    </rPh>
    <rPh sb="12" eb="13">
      <t>ガツ</t>
    </rPh>
    <phoneticPr fontId="2"/>
  </si>
  <si>
    <t>童謡・唱歌など様々な歌を、電子ピアノ・箏、クラリネットの生演奏にあわせてみんなで一緒に歌います。是非ご参加ください。</t>
  </si>
  <si>
    <t>1月13日
　10:00～11:30　</t>
    <rPh sb="1" eb="2">
      <t>ガツ</t>
    </rPh>
    <rPh sb="4" eb="5">
      <t>ニチ</t>
    </rPh>
    <phoneticPr fontId="2"/>
  </si>
  <si>
    <t>042-592-0864</t>
    <phoneticPr fontId="2"/>
  </si>
  <si>
    <t>程久保うたごえパーク（3月）</t>
    <rPh sb="0" eb="3">
      <t>ホドクボ</t>
    </rPh>
    <rPh sb="12" eb="13">
      <t>ガツ</t>
    </rPh>
    <phoneticPr fontId="2"/>
  </si>
  <si>
    <t>童謡・唱歌など様々な歌を、電子ピアノ・箏、クラリネットの生演奏にあわせてみんなで一緒に歌います。是非ご参加ください。</t>
    <phoneticPr fontId="2"/>
  </si>
  <si>
    <t>3月10日
　10:00～11:30</t>
    <rPh sb="1" eb="2">
      <t>ガツ</t>
    </rPh>
    <rPh sb="4" eb="5">
      <t>ニチ</t>
    </rPh>
    <phoneticPr fontId="2"/>
  </si>
  <si>
    <t>広報3月1日号でお知らせ</t>
    <rPh sb="0" eb="2">
      <t>コウホウ</t>
    </rPh>
    <rPh sb="3" eb="4">
      <t>ガツ</t>
    </rPh>
    <rPh sb="5" eb="6">
      <t>ニチ</t>
    </rPh>
    <rPh sb="6" eb="7">
      <t>ゴウ</t>
    </rPh>
    <rPh sb="9" eb="10">
      <t>シ</t>
    </rPh>
    <phoneticPr fontId="2"/>
  </si>
  <si>
    <t>人生を豊かにする過ごし方</t>
    <rPh sb="0" eb="2">
      <t>ジンセイ</t>
    </rPh>
    <rPh sb="3" eb="4">
      <t>ユタ</t>
    </rPh>
    <rPh sb="8" eb="9">
      <t>ス</t>
    </rPh>
    <rPh sb="11" eb="12">
      <t>カタ</t>
    </rPh>
    <phoneticPr fontId="2"/>
  </si>
  <si>
    <t>①これは面白い記者から学ぶ地域デビュー
②定年後のライフスタイル紹介
③やりたいことと　それができる場所　　　　　　　</t>
    <phoneticPr fontId="2"/>
  </si>
  <si>
    <t>①1月13日
②1月20日
③2月10日
　14:00～16:00</t>
    <rPh sb="2" eb="3">
      <t>ガツ</t>
    </rPh>
    <rPh sb="5" eb="6">
      <t>ニチ</t>
    </rPh>
    <rPh sb="9" eb="10">
      <t>ガツ</t>
    </rPh>
    <rPh sb="12" eb="13">
      <t>ニチ</t>
    </rPh>
    <rPh sb="16" eb="17">
      <t>ガツ</t>
    </rPh>
    <rPh sb="19" eb="20">
      <t>ニチ</t>
    </rPh>
    <phoneticPr fontId="2"/>
  </si>
  <si>
    <t>ぱそこんくらぶIN高幡台分室</t>
  </si>
  <si>
    <t>ワード、エクセル、インターネットなど、各自が学びたいことを自由に学びあう場です。</t>
  </si>
  <si>
    <t>1月19日～3月16日の毎月第1・第3金曜日　
　10:00～11:30　</t>
    <rPh sb="1" eb="2">
      <t>ガツ</t>
    </rPh>
    <rPh sb="4" eb="5">
      <t>ニチ</t>
    </rPh>
    <rPh sb="7" eb="8">
      <t>ガツ</t>
    </rPh>
    <rPh sb="10" eb="11">
      <t>ニチ</t>
    </rPh>
    <rPh sb="12" eb="14">
      <t>マイツキ</t>
    </rPh>
    <rPh sb="14" eb="15">
      <t>ダイ</t>
    </rPh>
    <rPh sb="17" eb="18">
      <t>ダイ</t>
    </rPh>
    <rPh sb="19" eb="22">
      <t>キンヨウビ</t>
    </rPh>
    <phoneticPr fontId="2"/>
  </si>
  <si>
    <t>広報12月15日号でお知らせ</t>
    <rPh sb="0" eb="2">
      <t>コウホウ</t>
    </rPh>
    <rPh sb="4" eb="5">
      <t>ガツ</t>
    </rPh>
    <rPh sb="7" eb="8">
      <t>ニチ</t>
    </rPh>
    <rPh sb="8" eb="9">
      <t>ゴウ</t>
    </rPh>
    <rPh sb="11" eb="12">
      <t>シ</t>
    </rPh>
    <phoneticPr fontId="2"/>
  </si>
  <si>
    <t>ひの市民大学　大学連携コース「論語入門」　④</t>
    <rPh sb="2" eb="4">
      <t>シミン</t>
    </rPh>
    <rPh sb="4" eb="6">
      <t>ダイガク</t>
    </rPh>
    <rPh sb="7" eb="9">
      <t>ダイガク</t>
    </rPh>
    <rPh sb="9" eb="11">
      <t>レンケイ</t>
    </rPh>
    <rPh sb="15" eb="17">
      <t>ロンゴ</t>
    </rPh>
    <rPh sb="17" eb="19">
      <t>ニュウモン</t>
    </rPh>
    <phoneticPr fontId="2"/>
  </si>
  <si>
    <t>孔子の生きた時代や「論語」という書物について、わかりやすく解説</t>
    <phoneticPr fontId="2"/>
  </si>
  <si>
    <t>1月20日
　14:30～16:00　</t>
    <rPh sb="1" eb="2">
      <t>ガツ</t>
    </rPh>
    <rPh sb="4" eb="5">
      <t>ニチ</t>
    </rPh>
    <phoneticPr fontId="2"/>
  </si>
  <si>
    <t>ひの市民大学　大学連携コース「論語入門」　⑤</t>
    <rPh sb="2" eb="4">
      <t>シミン</t>
    </rPh>
    <rPh sb="4" eb="6">
      <t>ダイガク</t>
    </rPh>
    <rPh sb="7" eb="9">
      <t>ダイガク</t>
    </rPh>
    <rPh sb="9" eb="11">
      <t>レンケイ</t>
    </rPh>
    <rPh sb="15" eb="17">
      <t>ロンゴ</t>
    </rPh>
    <rPh sb="17" eb="19">
      <t>ニュウモン</t>
    </rPh>
    <phoneticPr fontId="2"/>
  </si>
  <si>
    <t>2月24日
　14:30～16:00　</t>
    <rPh sb="1" eb="2">
      <t>ガツ</t>
    </rPh>
    <rPh sb="4" eb="5">
      <t>ニチ</t>
    </rPh>
    <phoneticPr fontId="2"/>
  </si>
  <si>
    <t>ひの市民大学「ボブディランとアメリカ文化」①</t>
    <rPh sb="2" eb="4">
      <t>シミン</t>
    </rPh>
    <rPh sb="4" eb="6">
      <t>ダイガク</t>
    </rPh>
    <rPh sb="18" eb="20">
      <t>ブンカ</t>
    </rPh>
    <phoneticPr fontId="2"/>
  </si>
  <si>
    <t>ノーベル文学賞を受賞したアメリカが生んだ偉大なフォーク歌手ボブディランとアメリカ文化について考察します</t>
    <rPh sb="4" eb="7">
      <t>ブンガクショウ</t>
    </rPh>
    <rPh sb="8" eb="10">
      <t>ジュショウ</t>
    </rPh>
    <rPh sb="17" eb="18">
      <t>ウ</t>
    </rPh>
    <rPh sb="20" eb="22">
      <t>イダイ</t>
    </rPh>
    <rPh sb="27" eb="29">
      <t>カシュ</t>
    </rPh>
    <rPh sb="40" eb="42">
      <t>ブンカ</t>
    </rPh>
    <rPh sb="46" eb="48">
      <t>コウサツ</t>
    </rPh>
    <phoneticPr fontId="2"/>
  </si>
  <si>
    <t>2月2日
　14:00～16:00　</t>
    <rPh sb="1" eb="2">
      <t>ガツ</t>
    </rPh>
    <rPh sb="3" eb="4">
      <t>ニチ</t>
    </rPh>
    <phoneticPr fontId="2"/>
  </si>
  <si>
    <t>ひの市民大学「ボブディランとアメリカ文化」②</t>
    <rPh sb="2" eb="4">
      <t>シミン</t>
    </rPh>
    <rPh sb="4" eb="6">
      <t>ダイガク</t>
    </rPh>
    <rPh sb="18" eb="20">
      <t>ブンカ</t>
    </rPh>
    <phoneticPr fontId="2"/>
  </si>
  <si>
    <t>2月9日
14:00～16:00　</t>
    <rPh sb="1" eb="2">
      <t>ガツ</t>
    </rPh>
    <rPh sb="3" eb="4">
      <t>ニチ</t>
    </rPh>
    <phoneticPr fontId="2"/>
  </si>
  <si>
    <t>ひの市民大学「ボブディランとアメリカ文化」③</t>
    <rPh sb="2" eb="4">
      <t>シミン</t>
    </rPh>
    <rPh sb="4" eb="6">
      <t>ダイガク</t>
    </rPh>
    <rPh sb="18" eb="20">
      <t>ブンカ</t>
    </rPh>
    <phoneticPr fontId="2"/>
  </si>
  <si>
    <t>2月16日
14:00～16:00　</t>
    <rPh sb="1" eb="2">
      <t>ガツ</t>
    </rPh>
    <rPh sb="4" eb="5">
      <t>ニチ</t>
    </rPh>
    <phoneticPr fontId="2"/>
  </si>
  <si>
    <t>ひの市民大学「生誕150年に読み直す夏目漱石」（後期）①</t>
    <rPh sb="2" eb="4">
      <t>シミン</t>
    </rPh>
    <rPh sb="4" eb="6">
      <t>ダイガク</t>
    </rPh>
    <rPh sb="7" eb="9">
      <t>セイタン</t>
    </rPh>
    <rPh sb="12" eb="13">
      <t>ネン</t>
    </rPh>
    <rPh sb="14" eb="15">
      <t>ヨ</t>
    </rPh>
    <rPh sb="16" eb="17">
      <t>ナオ</t>
    </rPh>
    <rPh sb="18" eb="20">
      <t>ナツメ</t>
    </rPh>
    <rPh sb="20" eb="22">
      <t>ソウセキ</t>
    </rPh>
    <rPh sb="24" eb="26">
      <t>コウキ</t>
    </rPh>
    <phoneticPr fontId="2"/>
  </si>
  <si>
    <t>前期9月に開催した講座の続編。①漱石の小説における恋愛と結婚　②漱石の美術世界</t>
    <rPh sb="0" eb="2">
      <t>ゼンキ</t>
    </rPh>
    <rPh sb="3" eb="4">
      <t>ガツ</t>
    </rPh>
    <rPh sb="5" eb="7">
      <t>カイサイ</t>
    </rPh>
    <rPh sb="9" eb="11">
      <t>コウザ</t>
    </rPh>
    <rPh sb="12" eb="14">
      <t>ゾクヘン</t>
    </rPh>
    <rPh sb="16" eb="18">
      <t>ソウセキ</t>
    </rPh>
    <rPh sb="19" eb="21">
      <t>ショウセツ</t>
    </rPh>
    <rPh sb="25" eb="27">
      <t>レンアイ</t>
    </rPh>
    <rPh sb="28" eb="30">
      <t>ケッコン</t>
    </rPh>
    <rPh sb="32" eb="34">
      <t>ソウセキ</t>
    </rPh>
    <rPh sb="35" eb="37">
      <t>ビジュツ</t>
    </rPh>
    <rPh sb="37" eb="39">
      <t>セカイ</t>
    </rPh>
    <phoneticPr fontId="2"/>
  </si>
  <si>
    <t>1月20日
14:00～16:00　</t>
    <rPh sb="1" eb="2">
      <t>ガツ</t>
    </rPh>
    <rPh sb="4" eb="5">
      <t>ニチ</t>
    </rPh>
    <phoneticPr fontId="2"/>
  </si>
  <si>
    <t>ひの市民大学「生誕150年に読み直す夏目漱石」（後期）②</t>
    <rPh sb="2" eb="4">
      <t>シミン</t>
    </rPh>
    <rPh sb="4" eb="6">
      <t>ダイガク</t>
    </rPh>
    <rPh sb="7" eb="9">
      <t>セイタン</t>
    </rPh>
    <rPh sb="12" eb="13">
      <t>ネン</t>
    </rPh>
    <rPh sb="14" eb="15">
      <t>ヨ</t>
    </rPh>
    <rPh sb="16" eb="17">
      <t>ナオ</t>
    </rPh>
    <rPh sb="18" eb="20">
      <t>ナツメ</t>
    </rPh>
    <rPh sb="20" eb="22">
      <t>ソウセキ</t>
    </rPh>
    <rPh sb="24" eb="26">
      <t>コウキ</t>
    </rPh>
    <phoneticPr fontId="2"/>
  </si>
  <si>
    <t>2月17日
14:00～16:00　</t>
    <rPh sb="1" eb="2">
      <t>ガツ</t>
    </rPh>
    <rPh sb="4" eb="5">
      <t>ニチ</t>
    </rPh>
    <phoneticPr fontId="2"/>
  </si>
  <si>
    <t>ひの市民大学「（仮）享徳の乱・応仁の乱」①</t>
    <rPh sb="2" eb="4">
      <t>シミン</t>
    </rPh>
    <rPh sb="4" eb="6">
      <t>ダイガク</t>
    </rPh>
    <rPh sb="8" eb="9">
      <t>カリ</t>
    </rPh>
    <rPh sb="10" eb="12">
      <t>キョウトク</t>
    </rPh>
    <rPh sb="13" eb="14">
      <t>ラン</t>
    </rPh>
    <rPh sb="15" eb="17">
      <t>オウニン</t>
    </rPh>
    <rPh sb="18" eb="19">
      <t>ラン</t>
    </rPh>
    <phoneticPr fontId="2"/>
  </si>
  <si>
    <t>応仁の乱より早く関東から始まった享徳の乱。戦国時代の始まりを再考察します。</t>
    <rPh sb="0" eb="2">
      <t>オウニン</t>
    </rPh>
    <rPh sb="3" eb="4">
      <t>ラン</t>
    </rPh>
    <rPh sb="6" eb="7">
      <t>ハヤ</t>
    </rPh>
    <rPh sb="8" eb="10">
      <t>カントウ</t>
    </rPh>
    <rPh sb="12" eb="13">
      <t>ハジ</t>
    </rPh>
    <rPh sb="16" eb="18">
      <t>キョウトク</t>
    </rPh>
    <rPh sb="19" eb="20">
      <t>ラン</t>
    </rPh>
    <rPh sb="21" eb="23">
      <t>センゴク</t>
    </rPh>
    <rPh sb="23" eb="25">
      <t>ジダイ</t>
    </rPh>
    <rPh sb="26" eb="27">
      <t>ハジ</t>
    </rPh>
    <rPh sb="30" eb="33">
      <t>サイコウサツ</t>
    </rPh>
    <phoneticPr fontId="2"/>
  </si>
  <si>
    <t>3月2日
14:00～16:00　</t>
    <rPh sb="1" eb="2">
      <t>ガツ</t>
    </rPh>
    <rPh sb="3" eb="4">
      <t>ニチ</t>
    </rPh>
    <phoneticPr fontId="2"/>
  </si>
  <si>
    <t>広報2月1日号でお知らせ</t>
    <rPh sb="0" eb="2">
      <t>コウホウ</t>
    </rPh>
    <rPh sb="3" eb="4">
      <t>ガツ</t>
    </rPh>
    <rPh sb="5" eb="6">
      <t>ニチ</t>
    </rPh>
    <rPh sb="6" eb="7">
      <t>ゴウ</t>
    </rPh>
    <rPh sb="9" eb="10">
      <t>シ</t>
    </rPh>
    <phoneticPr fontId="2"/>
  </si>
  <si>
    <t>ひの市民大学「（仮）享徳の乱・応仁の乱」②</t>
    <rPh sb="2" eb="4">
      <t>シミン</t>
    </rPh>
    <rPh sb="4" eb="6">
      <t>ダイガク</t>
    </rPh>
    <rPh sb="8" eb="9">
      <t>カリ</t>
    </rPh>
    <rPh sb="10" eb="12">
      <t>キョウトク</t>
    </rPh>
    <rPh sb="13" eb="14">
      <t>ラン</t>
    </rPh>
    <rPh sb="15" eb="17">
      <t>オウニン</t>
    </rPh>
    <rPh sb="18" eb="19">
      <t>ラン</t>
    </rPh>
    <phoneticPr fontId="2"/>
  </si>
  <si>
    <t>3月9日
14:00～16:00　</t>
    <rPh sb="1" eb="2">
      <t>ガツ</t>
    </rPh>
    <rPh sb="3" eb="4">
      <t>ニチ</t>
    </rPh>
    <phoneticPr fontId="2"/>
  </si>
  <si>
    <t>（仮）初心者向けパソコン入門講座</t>
    <rPh sb="1" eb="2">
      <t>カリ</t>
    </rPh>
    <rPh sb="3" eb="6">
      <t>ショシンシャ</t>
    </rPh>
    <rPh sb="6" eb="7">
      <t>ム</t>
    </rPh>
    <rPh sb="12" eb="14">
      <t>ニュウモン</t>
    </rPh>
    <rPh sb="14" eb="16">
      <t>コウザ</t>
    </rPh>
    <phoneticPr fontId="2"/>
  </si>
  <si>
    <t>初心者を対象にしたパソコン講座です。</t>
    <rPh sb="0" eb="3">
      <t>ショシンシャ</t>
    </rPh>
    <rPh sb="4" eb="6">
      <t>タイショウ</t>
    </rPh>
    <rPh sb="13" eb="15">
      <t>コウザ</t>
    </rPh>
    <phoneticPr fontId="2"/>
  </si>
  <si>
    <t>2月14日～3月7日毎週水曜日
13:30～15:00予定</t>
    <rPh sb="1" eb="2">
      <t>ガツ</t>
    </rPh>
    <rPh sb="4" eb="5">
      <t>ニチ</t>
    </rPh>
    <rPh sb="7" eb="8">
      <t>ガツ</t>
    </rPh>
    <rPh sb="9" eb="10">
      <t>ニチ</t>
    </rPh>
    <rPh sb="10" eb="12">
      <t>マイシュウ</t>
    </rPh>
    <rPh sb="12" eb="14">
      <t>スイヨウ</t>
    </rPh>
    <rPh sb="14" eb="15">
      <t>ビ</t>
    </rPh>
    <rPh sb="27" eb="29">
      <t>ヨテイ</t>
    </rPh>
    <phoneticPr fontId="2"/>
  </si>
  <si>
    <t>豊田駅北交流センター</t>
    <rPh sb="0" eb="3">
      <t>トヨダエキ</t>
    </rPh>
    <rPh sb="3" eb="4">
      <t>キタ</t>
    </rPh>
    <rPh sb="4" eb="6">
      <t>コウリュウ</t>
    </rPh>
    <phoneticPr fontId="2"/>
  </si>
  <si>
    <t>日野から見える山について学びます（座学）。詳細未定</t>
    <rPh sb="0" eb="2">
      <t>ヒノ</t>
    </rPh>
    <rPh sb="4" eb="5">
      <t>ミ</t>
    </rPh>
    <rPh sb="7" eb="8">
      <t>ヤマ</t>
    </rPh>
    <rPh sb="12" eb="13">
      <t>マナ</t>
    </rPh>
    <rPh sb="17" eb="19">
      <t>ザガク</t>
    </rPh>
    <rPh sb="21" eb="23">
      <t>ショウサイ</t>
    </rPh>
    <rPh sb="23" eb="25">
      <t>ミテイ</t>
    </rPh>
    <phoneticPr fontId="2"/>
  </si>
  <si>
    <t>2月10日
　:　　～　　:　</t>
    <rPh sb="1" eb="2">
      <t>ガツ</t>
    </rPh>
    <rPh sb="4" eb="5">
      <t>ニチ</t>
    </rPh>
    <phoneticPr fontId="2"/>
  </si>
  <si>
    <t>日野から見える山について学びます（散策）。詳細未定</t>
    <rPh sb="0" eb="2">
      <t>ヒノ</t>
    </rPh>
    <rPh sb="4" eb="5">
      <t>ミ</t>
    </rPh>
    <rPh sb="7" eb="8">
      <t>ヤマ</t>
    </rPh>
    <rPh sb="12" eb="13">
      <t>マナ</t>
    </rPh>
    <rPh sb="17" eb="19">
      <t>サンサク</t>
    </rPh>
    <rPh sb="21" eb="23">
      <t>ショウサイ</t>
    </rPh>
    <rPh sb="23" eb="25">
      <t>ミテイ</t>
    </rPh>
    <phoneticPr fontId="2"/>
  </si>
  <si>
    <t>2月17日
　:　　～　　:　</t>
    <rPh sb="1" eb="2">
      <t>ガツ</t>
    </rPh>
    <rPh sb="4" eb="5">
      <t>ニチ</t>
    </rPh>
    <phoneticPr fontId="2"/>
  </si>
  <si>
    <t>高幡不動駅～南平駅</t>
    <rPh sb="0" eb="2">
      <t>タカハタ</t>
    </rPh>
    <rPh sb="2" eb="4">
      <t>フドウ</t>
    </rPh>
    <rPh sb="4" eb="5">
      <t>エキ</t>
    </rPh>
    <rPh sb="6" eb="7">
      <t>ミナミ</t>
    </rPh>
    <rPh sb="7" eb="8">
      <t>タイラ</t>
    </rPh>
    <rPh sb="8" eb="9">
      <t>エキ</t>
    </rPh>
    <phoneticPr fontId="2"/>
  </si>
  <si>
    <t>（仮）着物リフォームについて</t>
    <rPh sb="1" eb="2">
      <t>カリ</t>
    </rPh>
    <rPh sb="3" eb="5">
      <t>キモノ</t>
    </rPh>
    <phoneticPr fontId="2"/>
  </si>
  <si>
    <t>マインドフルネス入門講座（仮）</t>
    <rPh sb="8" eb="10">
      <t>ニュウモン</t>
    </rPh>
    <rPh sb="10" eb="12">
      <t>コウザ</t>
    </rPh>
    <rPh sb="13" eb="14">
      <t>カリ</t>
    </rPh>
    <phoneticPr fontId="2"/>
  </si>
  <si>
    <t>脳の活性化を図り、仕事力の向上、精神的安定や認知症予防などを様々な生活シーンで役立つマインドフルネスについて学びます。</t>
    <rPh sb="54" eb="55">
      <t>マナ</t>
    </rPh>
    <phoneticPr fontId="2"/>
  </si>
  <si>
    <t>3月17日・24日
16:00～17:30　</t>
    <rPh sb="1" eb="2">
      <t>ガツ</t>
    </rPh>
    <rPh sb="4" eb="5">
      <t>ニチ</t>
    </rPh>
    <rPh sb="8" eb="9">
      <t>ニチ</t>
    </rPh>
    <phoneticPr fontId="2"/>
  </si>
  <si>
    <t>多摩平の森ふれあい館</t>
    <rPh sb="0" eb="3">
      <t>タマダイラ</t>
    </rPh>
    <rPh sb="4" eb="5">
      <t>モリ</t>
    </rPh>
    <rPh sb="9" eb="10">
      <t>カン</t>
    </rPh>
    <phoneticPr fontId="2"/>
  </si>
  <si>
    <t>小・中学生集まれ！囲碁・将棋サロン</t>
    <rPh sb="0" eb="1">
      <t>ショウ</t>
    </rPh>
    <rPh sb="2" eb="5">
      <t>チュウガクセイ</t>
    </rPh>
    <rPh sb="5" eb="6">
      <t>アツ</t>
    </rPh>
    <rPh sb="9" eb="11">
      <t>イゴ</t>
    </rPh>
    <rPh sb="12" eb="14">
      <t>ショウギ</t>
    </rPh>
    <phoneticPr fontId="2"/>
  </si>
  <si>
    <t>小中学生を対象とした囲碁と将棋を楽しむ場です。参加自由、申込不要です</t>
    <rPh sb="0" eb="4">
      <t>ショウチュウガクセイ</t>
    </rPh>
    <rPh sb="5" eb="7">
      <t>タイショウ</t>
    </rPh>
    <rPh sb="10" eb="12">
      <t>イゴ</t>
    </rPh>
    <rPh sb="13" eb="15">
      <t>ショウギ</t>
    </rPh>
    <rPh sb="16" eb="17">
      <t>タノ</t>
    </rPh>
    <rPh sb="19" eb="20">
      <t>バ</t>
    </rPh>
    <rPh sb="23" eb="25">
      <t>サンカ</t>
    </rPh>
    <rPh sb="25" eb="27">
      <t>ジユウ</t>
    </rPh>
    <rPh sb="28" eb="30">
      <t>モウシコミ</t>
    </rPh>
    <rPh sb="30" eb="32">
      <t>フヨウ</t>
    </rPh>
    <phoneticPr fontId="2"/>
  </si>
  <si>
    <t>囲碁：毎月第2・第4水曜日
将棋：毎月第2・第4火曜日
15:30～16:30</t>
    <rPh sb="0" eb="2">
      <t>イゴ</t>
    </rPh>
    <rPh sb="3" eb="5">
      <t>マイツキ</t>
    </rPh>
    <rPh sb="5" eb="6">
      <t>ダイ</t>
    </rPh>
    <rPh sb="8" eb="9">
      <t>ダイ</t>
    </rPh>
    <rPh sb="10" eb="13">
      <t>スイヨウビ</t>
    </rPh>
    <rPh sb="14" eb="16">
      <t>ショウギ</t>
    </rPh>
    <rPh sb="17" eb="19">
      <t>マイツキ</t>
    </rPh>
    <rPh sb="19" eb="20">
      <t>ダイ</t>
    </rPh>
    <rPh sb="22" eb="23">
      <t>ダイ</t>
    </rPh>
    <rPh sb="24" eb="27">
      <t>カヨウビ</t>
    </rPh>
    <phoneticPr fontId="2"/>
  </si>
  <si>
    <t>（仮）障害児親子などを対象「音楽であそぼう」</t>
    <rPh sb="1" eb="2">
      <t>カリ</t>
    </rPh>
    <rPh sb="3" eb="6">
      <t>ショウガイジ</t>
    </rPh>
    <rPh sb="6" eb="8">
      <t>オヤコ</t>
    </rPh>
    <rPh sb="11" eb="13">
      <t>タイショウ</t>
    </rPh>
    <rPh sb="14" eb="16">
      <t>オンガク</t>
    </rPh>
    <phoneticPr fontId="2"/>
  </si>
  <si>
    <t>朗読サロンスペシャル</t>
    <rPh sb="0" eb="2">
      <t>ロウドク</t>
    </rPh>
    <phoneticPr fontId="2"/>
  </si>
  <si>
    <t>公民館で活動する朗読サークルの方々に作品を朗読してもらい名作を鑑賞する。今回は３サークル合同の朗読会</t>
    <rPh sb="36" eb="38">
      <t>コンカイ</t>
    </rPh>
    <rPh sb="44" eb="46">
      <t>ゴウドウ</t>
    </rPh>
    <rPh sb="47" eb="49">
      <t>ロウドク</t>
    </rPh>
    <rPh sb="49" eb="50">
      <t>カイ</t>
    </rPh>
    <phoneticPr fontId="2"/>
  </si>
  <si>
    <t>多摩平の森イオンホール</t>
    <rPh sb="0" eb="3">
      <t>タマダイラ</t>
    </rPh>
    <rPh sb="4" eb="5">
      <t>モリ</t>
    </rPh>
    <phoneticPr fontId="2"/>
  </si>
  <si>
    <t>おはなし会</t>
    <phoneticPr fontId="2"/>
  </si>
  <si>
    <t>絵本の読み聞かせとおはなしの語り（0～2歳対象）</t>
    <phoneticPr fontId="2"/>
  </si>
  <si>
    <t>1月25日（木）
　10:30～11:00　</t>
    <rPh sb="1" eb="2">
      <t>ガツ</t>
    </rPh>
    <rPh sb="4" eb="5">
      <t>ニチ</t>
    </rPh>
    <rPh sb="6" eb="7">
      <t>キ</t>
    </rPh>
    <phoneticPr fontId="2"/>
  </si>
  <si>
    <t>中央図書館</t>
    <rPh sb="0" eb="2">
      <t>チュウオウ</t>
    </rPh>
    <rPh sb="2" eb="5">
      <t>トショカン</t>
    </rPh>
    <phoneticPr fontId="2"/>
  </si>
  <si>
    <t>毎月15日号の広報でPR</t>
    <phoneticPr fontId="2"/>
  </si>
  <si>
    <t>586-0584</t>
    <phoneticPr fontId="2"/>
  </si>
  <si>
    <t>2月22日（木）
　10:30～11:00　</t>
    <rPh sb="1" eb="2">
      <t>ガツ</t>
    </rPh>
    <rPh sb="4" eb="5">
      <t>ニチ</t>
    </rPh>
    <rPh sb="6" eb="7">
      <t>キ</t>
    </rPh>
    <phoneticPr fontId="2"/>
  </si>
  <si>
    <t>1月10日（水）
　15:00～15:30　</t>
    <rPh sb="1" eb="2">
      <t>ガツ</t>
    </rPh>
    <rPh sb="4" eb="5">
      <t>ニチ</t>
    </rPh>
    <rPh sb="6" eb="7">
      <t>スイ</t>
    </rPh>
    <phoneticPr fontId="2"/>
  </si>
  <si>
    <t>高幡図書館</t>
    <rPh sb="0" eb="2">
      <t>タカハタ</t>
    </rPh>
    <rPh sb="2" eb="5">
      <t>トショカン</t>
    </rPh>
    <phoneticPr fontId="2"/>
  </si>
  <si>
    <t>591-7322</t>
    <phoneticPr fontId="2"/>
  </si>
  <si>
    <t>1月17日（水）
　15:00～15:30　</t>
    <rPh sb="1" eb="2">
      <t>ガツ</t>
    </rPh>
    <rPh sb="4" eb="5">
      <t>ニチ</t>
    </rPh>
    <rPh sb="6" eb="7">
      <t>スイ</t>
    </rPh>
    <phoneticPr fontId="2"/>
  </si>
  <si>
    <t>2月7日（水）
　15:00～15:30　</t>
    <rPh sb="1" eb="2">
      <t>ガツ</t>
    </rPh>
    <rPh sb="3" eb="4">
      <t>ニチ</t>
    </rPh>
    <rPh sb="5" eb="6">
      <t>スイ</t>
    </rPh>
    <phoneticPr fontId="2"/>
  </si>
  <si>
    <t>2月21日（水）
　15:00～15:30　</t>
    <rPh sb="1" eb="2">
      <t>ガツ</t>
    </rPh>
    <rPh sb="4" eb="5">
      <t>ニチ</t>
    </rPh>
    <rPh sb="6" eb="7">
      <t>スイ</t>
    </rPh>
    <phoneticPr fontId="2"/>
  </si>
  <si>
    <t>3月7日（水）
　15:00～15:30　</t>
    <rPh sb="1" eb="2">
      <t>ガツ</t>
    </rPh>
    <rPh sb="3" eb="4">
      <t>ニチ</t>
    </rPh>
    <rPh sb="5" eb="6">
      <t>スイ</t>
    </rPh>
    <phoneticPr fontId="2"/>
  </si>
  <si>
    <t>1月11日（木）
　10:30～11:00　</t>
    <rPh sb="1" eb="2">
      <t>ガツ</t>
    </rPh>
    <rPh sb="4" eb="5">
      <t>ニチ</t>
    </rPh>
    <rPh sb="6" eb="7">
      <t>キ</t>
    </rPh>
    <phoneticPr fontId="2"/>
  </si>
  <si>
    <t>多摩平図書館</t>
    <rPh sb="0" eb="3">
      <t>タマダイラ</t>
    </rPh>
    <rPh sb="3" eb="6">
      <t>トショカン</t>
    </rPh>
    <phoneticPr fontId="2"/>
  </si>
  <si>
    <t>583-2561</t>
    <phoneticPr fontId="2"/>
  </si>
  <si>
    <t>2月8日（木）
　10:30～11:00　</t>
    <rPh sb="1" eb="2">
      <t>ガツ</t>
    </rPh>
    <rPh sb="3" eb="4">
      <t>ニチ</t>
    </rPh>
    <rPh sb="5" eb="6">
      <t>キ</t>
    </rPh>
    <phoneticPr fontId="2"/>
  </si>
  <si>
    <t>1月18日（木）
　10:30～11:00　</t>
    <rPh sb="1" eb="2">
      <t>ガツ</t>
    </rPh>
    <rPh sb="4" eb="5">
      <t>ニチ</t>
    </rPh>
    <rPh sb="6" eb="7">
      <t>キ</t>
    </rPh>
    <phoneticPr fontId="2"/>
  </si>
  <si>
    <t>平山図書館</t>
    <rPh sb="0" eb="2">
      <t>ヒラヤマ</t>
    </rPh>
    <rPh sb="2" eb="5">
      <t>トショカン</t>
    </rPh>
    <phoneticPr fontId="2"/>
  </si>
  <si>
    <t>591-7772</t>
    <phoneticPr fontId="2"/>
  </si>
  <si>
    <t>2月15日（木）
　10:30～11:00　</t>
    <rPh sb="1" eb="2">
      <t>ガツ</t>
    </rPh>
    <rPh sb="4" eb="5">
      <t>ニチ</t>
    </rPh>
    <rPh sb="6" eb="7">
      <t>キ</t>
    </rPh>
    <phoneticPr fontId="2"/>
  </si>
  <si>
    <t>1月26日（金）
　15:00～15:30　</t>
    <rPh sb="1" eb="2">
      <t>ガツ</t>
    </rPh>
    <rPh sb="4" eb="5">
      <t>ニチ</t>
    </rPh>
    <rPh sb="6" eb="7">
      <t>キン</t>
    </rPh>
    <phoneticPr fontId="2"/>
  </si>
  <si>
    <t>百草図書館</t>
    <rPh sb="0" eb="2">
      <t>モグサ</t>
    </rPh>
    <rPh sb="2" eb="5">
      <t>トショカン</t>
    </rPh>
    <phoneticPr fontId="2"/>
  </si>
  <si>
    <t>594-4646</t>
    <phoneticPr fontId="2"/>
  </si>
  <si>
    <t>2月23日（金）
　15:00～15:30　</t>
    <rPh sb="1" eb="2">
      <t>ガツ</t>
    </rPh>
    <rPh sb="4" eb="5">
      <t>ニチ</t>
    </rPh>
    <rPh sb="6" eb="7">
      <t>キン</t>
    </rPh>
    <phoneticPr fontId="2"/>
  </si>
  <si>
    <t>絵本の読み聞かせとおはなしの語り（3歳～未就学児対象</t>
    <phoneticPr fontId="2"/>
  </si>
  <si>
    <t>1月10日（水）
　15:30～16:00　</t>
    <rPh sb="1" eb="2">
      <t>ガツ</t>
    </rPh>
    <rPh sb="4" eb="5">
      <t>ニチ</t>
    </rPh>
    <rPh sb="6" eb="7">
      <t>スイ</t>
    </rPh>
    <phoneticPr fontId="2"/>
  </si>
  <si>
    <t>2月14日（水）
　15:30～16:00　</t>
    <rPh sb="1" eb="2">
      <t>ガツ</t>
    </rPh>
    <rPh sb="4" eb="5">
      <t>ニチ</t>
    </rPh>
    <rPh sb="6" eb="7">
      <t>スイ</t>
    </rPh>
    <phoneticPr fontId="2"/>
  </si>
  <si>
    <t>1月17日（水）
　15:30～16:00　</t>
    <rPh sb="1" eb="2">
      <t>ガツ</t>
    </rPh>
    <rPh sb="4" eb="5">
      <t>ニチ</t>
    </rPh>
    <rPh sb="6" eb="7">
      <t>スイ</t>
    </rPh>
    <phoneticPr fontId="2"/>
  </si>
  <si>
    <t>2月7日（水）
　15:30～16:00　</t>
    <rPh sb="1" eb="2">
      <t>ガツ</t>
    </rPh>
    <rPh sb="3" eb="4">
      <t>ニチ</t>
    </rPh>
    <rPh sb="5" eb="6">
      <t>スイ</t>
    </rPh>
    <phoneticPr fontId="2"/>
  </si>
  <si>
    <t>2月21日（水）
　15:30～16:00　</t>
    <rPh sb="1" eb="2">
      <t>ガツ</t>
    </rPh>
    <rPh sb="4" eb="5">
      <t>ニチ</t>
    </rPh>
    <rPh sb="6" eb="7">
      <t>スイ</t>
    </rPh>
    <phoneticPr fontId="2"/>
  </si>
  <si>
    <t>3月7日（水）
　15:30～16:00　</t>
    <rPh sb="1" eb="2">
      <t>ガツ</t>
    </rPh>
    <rPh sb="3" eb="4">
      <t>ニチ</t>
    </rPh>
    <rPh sb="5" eb="6">
      <t>スイ</t>
    </rPh>
    <phoneticPr fontId="2"/>
  </si>
  <si>
    <t>1月24日（水）
　15:30～16:00　</t>
    <rPh sb="1" eb="2">
      <t>ガツ</t>
    </rPh>
    <rPh sb="4" eb="5">
      <t>ニチ</t>
    </rPh>
    <rPh sb="6" eb="7">
      <t>スイ</t>
    </rPh>
    <phoneticPr fontId="2"/>
  </si>
  <si>
    <t>2月28日（水）
　15:30～16:00　</t>
    <rPh sb="1" eb="2">
      <t>ガツ</t>
    </rPh>
    <rPh sb="4" eb="5">
      <t>ニチ</t>
    </rPh>
    <rPh sb="6" eb="7">
      <t>スイ</t>
    </rPh>
    <phoneticPr fontId="2"/>
  </si>
  <si>
    <t>1月26日（金）
　15:30～16:00　</t>
    <rPh sb="1" eb="2">
      <t>ガツ</t>
    </rPh>
    <rPh sb="4" eb="5">
      <t>ニチ</t>
    </rPh>
    <rPh sb="6" eb="7">
      <t>キン</t>
    </rPh>
    <phoneticPr fontId="2"/>
  </si>
  <si>
    <t>百草図書館</t>
    <rPh sb="0" eb="5">
      <t>モグサトショカン</t>
    </rPh>
    <phoneticPr fontId="2"/>
  </si>
  <si>
    <t>2月23日（金）
　15:30～16:00　</t>
    <rPh sb="1" eb="2">
      <t>ガツ</t>
    </rPh>
    <rPh sb="4" eb="5">
      <t>ニチ</t>
    </rPh>
    <rPh sb="6" eb="7">
      <t>キン</t>
    </rPh>
    <phoneticPr fontId="2"/>
  </si>
  <si>
    <t>絵本の読み聞かせとおはなしの語り（小学生～対象）</t>
    <phoneticPr fontId="2"/>
  </si>
  <si>
    <t>1月10日（水）
　16:00～16:30　</t>
    <rPh sb="1" eb="2">
      <t>ガツ</t>
    </rPh>
    <rPh sb="4" eb="5">
      <t>ニチ</t>
    </rPh>
    <rPh sb="6" eb="7">
      <t>スイ</t>
    </rPh>
    <phoneticPr fontId="2"/>
  </si>
  <si>
    <t>2月14日（水）
　16:00～16:30　</t>
    <rPh sb="1" eb="2">
      <t>ガツ</t>
    </rPh>
    <rPh sb="4" eb="5">
      <t>ニチ</t>
    </rPh>
    <rPh sb="6" eb="7">
      <t>スイ</t>
    </rPh>
    <phoneticPr fontId="2"/>
  </si>
  <si>
    <t>1月17日（水）
　16:00～16:30　</t>
    <rPh sb="1" eb="2">
      <t>ガツ</t>
    </rPh>
    <rPh sb="4" eb="5">
      <t>ニチ</t>
    </rPh>
    <rPh sb="6" eb="7">
      <t>スイ</t>
    </rPh>
    <phoneticPr fontId="2"/>
  </si>
  <si>
    <t>2月7日（水）
　16:00～16:30　</t>
    <rPh sb="1" eb="2">
      <t>ガツ</t>
    </rPh>
    <rPh sb="3" eb="4">
      <t>ニチ</t>
    </rPh>
    <rPh sb="5" eb="6">
      <t>スイ</t>
    </rPh>
    <phoneticPr fontId="2"/>
  </si>
  <si>
    <t>2月21日（水）
　16:00～16:30　</t>
    <rPh sb="1" eb="2">
      <t>ガツ</t>
    </rPh>
    <rPh sb="4" eb="5">
      <t>ニチ</t>
    </rPh>
    <rPh sb="6" eb="7">
      <t>スイ</t>
    </rPh>
    <phoneticPr fontId="2"/>
  </si>
  <si>
    <t>3月7日（水）
　16:00～16:30　</t>
    <rPh sb="1" eb="2">
      <t>ガツ</t>
    </rPh>
    <rPh sb="3" eb="4">
      <t>ニチ</t>
    </rPh>
    <rPh sb="5" eb="6">
      <t>スイ</t>
    </rPh>
    <phoneticPr fontId="2"/>
  </si>
  <si>
    <t>1月24日（水）
　16:00～16:30　</t>
    <rPh sb="1" eb="2">
      <t>ガツ</t>
    </rPh>
    <rPh sb="4" eb="5">
      <t>ニチ</t>
    </rPh>
    <rPh sb="6" eb="7">
      <t>スイ</t>
    </rPh>
    <phoneticPr fontId="2"/>
  </si>
  <si>
    <t>多摩平図書館</t>
    <rPh sb="0" eb="6">
      <t>タマダイラトショカン</t>
    </rPh>
    <phoneticPr fontId="2"/>
  </si>
  <si>
    <t>2月28日（水）
　16:00～16:30　</t>
    <rPh sb="1" eb="2">
      <t>ガツ</t>
    </rPh>
    <rPh sb="4" eb="5">
      <t>ニチ</t>
    </rPh>
    <rPh sb="6" eb="7">
      <t>スイ</t>
    </rPh>
    <phoneticPr fontId="2"/>
  </si>
  <si>
    <t>1月26日（金）
　16:00～16:30　</t>
    <rPh sb="1" eb="2">
      <t>ガツ</t>
    </rPh>
    <rPh sb="4" eb="5">
      <t>ニチ</t>
    </rPh>
    <rPh sb="6" eb="7">
      <t>キン</t>
    </rPh>
    <phoneticPr fontId="2"/>
  </si>
  <si>
    <t>2月23日（金）
　16:00～16:30　</t>
    <rPh sb="1" eb="2">
      <t>ガツ</t>
    </rPh>
    <rPh sb="4" eb="5">
      <t>ニチ</t>
    </rPh>
    <rPh sb="6" eb="7">
      <t>キン</t>
    </rPh>
    <phoneticPr fontId="2"/>
  </si>
  <si>
    <t>ひよこタイム</t>
    <phoneticPr fontId="2"/>
  </si>
  <si>
    <t>乳幼児をお連れの保護者の方々が、気兼ねなく図書館利用できるための時間です。読書相談も行います。</t>
    <phoneticPr fontId="2"/>
  </si>
  <si>
    <t>1月11日（木）
　10:00～12:00　</t>
    <rPh sb="1" eb="2">
      <t>ガツ</t>
    </rPh>
    <rPh sb="4" eb="5">
      <t>ニチ</t>
    </rPh>
    <rPh sb="6" eb="7">
      <t>キ</t>
    </rPh>
    <phoneticPr fontId="2"/>
  </si>
  <si>
    <t>2月8日（木）
　10:00～12:00　</t>
    <rPh sb="1" eb="2">
      <t>ガツ</t>
    </rPh>
    <rPh sb="3" eb="4">
      <t>ニチ</t>
    </rPh>
    <rPh sb="5" eb="6">
      <t>キ</t>
    </rPh>
    <phoneticPr fontId="2"/>
  </si>
  <si>
    <t>3月8日（木）
　10:00～12:00　</t>
    <rPh sb="1" eb="2">
      <t>ガツ</t>
    </rPh>
    <rPh sb="3" eb="4">
      <t>ニチ</t>
    </rPh>
    <rPh sb="5" eb="6">
      <t>キ</t>
    </rPh>
    <phoneticPr fontId="2"/>
  </si>
  <si>
    <t>1月18日（木）
　10:00～12:00　</t>
    <rPh sb="1" eb="2">
      <t>ガツ</t>
    </rPh>
    <rPh sb="4" eb="5">
      <t>ニチ</t>
    </rPh>
    <rPh sb="6" eb="7">
      <t>キ</t>
    </rPh>
    <phoneticPr fontId="2"/>
  </si>
  <si>
    <t>平山図書館</t>
    <rPh sb="0" eb="5">
      <t>ヒラヤマトショカン</t>
    </rPh>
    <phoneticPr fontId="2"/>
  </si>
  <si>
    <t>2月15日（木）
　10:00～12:00　</t>
    <rPh sb="1" eb="2">
      <t>ガツ</t>
    </rPh>
    <rPh sb="4" eb="5">
      <t>ニチ</t>
    </rPh>
    <rPh sb="6" eb="7">
      <t>キ</t>
    </rPh>
    <phoneticPr fontId="2"/>
  </si>
  <si>
    <t>3月15日（木）
　10:00～12:00　</t>
    <rPh sb="1" eb="2">
      <t>ガツ</t>
    </rPh>
    <rPh sb="4" eb="5">
      <t>ニチ</t>
    </rPh>
    <rPh sb="6" eb="7">
      <t>キ</t>
    </rPh>
    <phoneticPr fontId="2"/>
  </si>
  <si>
    <t>おたのしみ会</t>
    <phoneticPr fontId="2"/>
  </si>
  <si>
    <t>絵本の読み聞かせとおはなしの語り（0～2歳対象）ほか</t>
    <phoneticPr fontId="2"/>
  </si>
  <si>
    <t>3月8日（木）
　10:30～11:00　</t>
    <rPh sb="1" eb="2">
      <t>ガツ</t>
    </rPh>
    <rPh sb="3" eb="4">
      <t>ニチ</t>
    </rPh>
    <rPh sb="5" eb="6">
      <t>キ</t>
    </rPh>
    <phoneticPr fontId="2"/>
  </si>
  <si>
    <t>3月1日号の広報でPR予定</t>
    <phoneticPr fontId="2"/>
  </si>
  <si>
    <t>3月15日（木）
　10:30～11:00　</t>
    <rPh sb="1" eb="2">
      <t>ガツ</t>
    </rPh>
    <rPh sb="4" eb="5">
      <t>ニチ</t>
    </rPh>
    <rPh sb="6" eb="7">
      <t>キ</t>
    </rPh>
    <phoneticPr fontId="2"/>
  </si>
  <si>
    <t>3月22日（木）
　10:30～11:00　</t>
    <rPh sb="1" eb="2">
      <t>ガツ</t>
    </rPh>
    <rPh sb="4" eb="5">
      <t>ニチ</t>
    </rPh>
    <rPh sb="6" eb="7">
      <t>キ</t>
    </rPh>
    <phoneticPr fontId="2"/>
  </si>
  <si>
    <t>3月23日（金）
　15:00～15:30　</t>
    <rPh sb="1" eb="2">
      <t>ガツ</t>
    </rPh>
    <rPh sb="4" eb="5">
      <t>ニチ</t>
    </rPh>
    <rPh sb="6" eb="7">
      <t>キン</t>
    </rPh>
    <phoneticPr fontId="2"/>
  </si>
  <si>
    <t>3月28日（水）
　15:00～15:30　</t>
    <rPh sb="1" eb="2">
      <t>ガツ</t>
    </rPh>
    <rPh sb="4" eb="5">
      <t>ニチ</t>
    </rPh>
    <rPh sb="6" eb="7">
      <t>スイ</t>
    </rPh>
    <phoneticPr fontId="2"/>
  </si>
  <si>
    <t>絵本の読み聞かせとおはなしの語り（3歳～未就学児対象）ほか</t>
    <phoneticPr fontId="2"/>
  </si>
  <si>
    <t>3月14日（水）
　15:30～16:00　</t>
    <rPh sb="1" eb="2">
      <t>ガツ</t>
    </rPh>
    <rPh sb="4" eb="5">
      <t>ニチ</t>
    </rPh>
    <rPh sb="6" eb="7">
      <t>スイ</t>
    </rPh>
    <phoneticPr fontId="2"/>
  </si>
  <si>
    <t>無料</t>
    <phoneticPr fontId="2"/>
  </si>
  <si>
    <t>3月23日（金）
　15:30～16:00　</t>
    <rPh sb="1" eb="2">
      <t>ガツ</t>
    </rPh>
    <rPh sb="4" eb="5">
      <t>ニチ</t>
    </rPh>
    <rPh sb="6" eb="7">
      <t>キン</t>
    </rPh>
    <phoneticPr fontId="2"/>
  </si>
  <si>
    <t>3月28日（水）
　15:30～16:00　</t>
    <rPh sb="1" eb="2">
      <t>ガツ</t>
    </rPh>
    <rPh sb="4" eb="5">
      <t>ニチ</t>
    </rPh>
    <rPh sb="6" eb="7">
      <t>スイ</t>
    </rPh>
    <phoneticPr fontId="2"/>
  </si>
  <si>
    <t>絵本の読み聞かせとおはなしの語り（小学生～対象）ほか</t>
    <phoneticPr fontId="2"/>
  </si>
  <si>
    <t>3月14日（水）
　16:00～16:30　</t>
    <rPh sb="1" eb="2">
      <t>ガツ</t>
    </rPh>
    <rPh sb="4" eb="5">
      <t>ニチ</t>
    </rPh>
    <rPh sb="6" eb="7">
      <t>スイ</t>
    </rPh>
    <phoneticPr fontId="2"/>
  </si>
  <si>
    <t>3月23日（金）
　16:00～16:30　</t>
    <rPh sb="1" eb="2">
      <t>ガツ</t>
    </rPh>
    <rPh sb="4" eb="5">
      <t>ニチ</t>
    </rPh>
    <rPh sb="6" eb="7">
      <t>キン</t>
    </rPh>
    <phoneticPr fontId="2"/>
  </si>
  <si>
    <t>3月28日（水）
　16:00～16:30　</t>
    <rPh sb="1" eb="2">
      <t>ガツ</t>
    </rPh>
    <rPh sb="4" eb="5">
      <t>ニチ</t>
    </rPh>
    <rPh sb="6" eb="7">
      <t>スイ</t>
    </rPh>
    <phoneticPr fontId="2"/>
  </si>
  <si>
    <t>はじまりの読書会2017　第4回（全6回）</t>
    <rPh sb="5" eb="7">
      <t>ドクショ</t>
    </rPh>
    <rPh sb="7" eb="8">
      <t>カイ</t>
    </rPh>
    <rPh sb="13" eb="14">
      <t>ダイ</t>
    </rPh>
    <rPh sb="15" eb="16">
      <t>カイ</t>
    </rPh>
    <rPh sb="17" eb="18">
      <t>ゼン</t>
    </rPh>
    <rPh sb="19" eb="20">
      <t>カイ</t>
    </rPh>
    <phoneticPr fontId="2"/>
  </si>
  <si>
    <t>講師の案内のもと、各回1冊の本について感想などを語り合います。</t>
    <rPh sb="0" eb="2">
      <t>コウシ</t>
    </rPh>
    <rPh sb="3" eb="5">
      <t>アンナイ</t>
    </rPh>
    <rPh sb="9" eb="11">
      <t>カクカイ</t>
    </rPh>
    <rPh sb="12" eb="13">
      <t>サツ</t>
    </rPh>
    <rPh sb="14" eb="15">
      <t>ホン</t>
    </rPh>
    <rPh sb="19" eb="21">
      <t>カンソウ</t>
    </rPh>
    <rPh sb="24" eb="25">
      <t>カタ</t>
    </rPh>
    <rPh sb="26" eb="27">
      <t>ア</t>
    </rPh>
    <phoneticPr fontId="2"/>
  </si>
  <si>
    <t>1月19日（金）
14:30～16:00</t>
    <rPh sb="1" eb="2">
      <t>ガツ</t>
    </rPh>
    <rPh sb="4" eb="5">
      <t>ニチ</t>
    </rPh>
    <rPh sb="6" eb="7">
      <t>キン</t>
    </rPh>
    <phoneticPr fontId="2"/>
  </si>
  <si>
    <t>多摩平の森ふれあい館　集会室3－1</t>
    <rPh sb="0" eb="3">
      <t>タマダイラ</t>
    </rPh>
    <rPh sb="4" eb="5">
      <t>モリ</t>
    </rPh>
    <rPh sb="9" eb="10">
      <t>カン</t>
    </rPh>
    <rPh sb="11" eb="14">
      <t>シュウカイシツ</t>
    </rPh>
    <phoneticPr fontId="2"/>
  </si>
  <si>
    <t>8月1日号広報でＰＲ</t>
    <rPh sb="1" eb="2">
      <t>ガツ</t>
    </rPh>
    <rPh sb="3" eb="4">
      <t>ニチ</t>
    </rPh>
    <rPh sb="4" eb="5">
      <t>ゴウ</t>
    </rPh>
    <rPh sb="5" eb="7">
      <t>コウホウ</t>
    </rPh>
    <phoneticPr fontId="2"/>
  </si>
  <si>
    <t>中央図書館</t>
    <phoneticPr fontId="2"/>
  </si>
  <si>
    <t>586-0584</t>
    <phoneticPr fontId="2"/>
  </si>
  <si>
    <t>はじまりの読書会2017　第5回（全6回）</t>
    <rPh sb="5" eb="7">
      <t>ドクショ</t>
    </rPh>
    <rPh sb="7" eb="8">
      <t>カイ</t>
    </rPh>
    <rPh sb="13" eb="14">
      <t>ダイ</t>
    </rPh>
    <rPh sb="15" eb="16">
      <t>カイ</t>
    </rPh>
    <rPh sb="17" eb="18">
      <t>ゼン</t>
    </rPh>
    <rPh sb="19" eb="20">
      <t>カイ</t>
    </rPh>
    <phoneticPr fontId="2"/>
  </si>
  <si>
    <t>2月16日（金）
14:30～16:00　</t>
    <rPh sb="1" eb="2">
      <t>ガツ</t>
    </rPh>
    <rPh sb="4" eb="5">
      <t>ニチ</t>
    </rPh>
    <rPh sb="6" eb="7">
      <t>キン</t>
    </rPh>
    <phoneticPr fontId="2"/>
  </si>
  <si>
    <t>はじまりの読書会2017　第6回（全6回）</t>
    <rPh sb="5" eb="7">
      <t>ドクショ</t>
    </rPh>
    <rPh sb="7" eb="8">
      <t>カイ</t>
    </rPh>
    <rPh sb="13" eb="14">
      <t>ダイ</t>
    </rPh>
    <rPh sb="15" eb="16">
      <t>カイ</t>
    </rPh>
    <rPh sb="17" eb="18">
      <t>ゼン</t>
    </rPh>
    <rPh sb="19" eb="20">
      <t>カイ</t>
    </rPh>
    <phoneticPr fontId="2"/>
  </si>
  <si>
    <t>3月16日（金）
14:30～16:00</t>
    <rPh sb="1" eb="2">
      <t>ガツ</t>
    </rPh>
    <rPh sb="4" eb="5">
      <t>ニチ</t>
    </rPh>
    <rPh sb="6" eb="7">
      <t>キン</t>
    </rPh>
    <phoneticPr fontId="2"/>
  </si>
  <si>
    <t>■バラエティサロン『新春　初笑い寄席』</t>
  </si>
  <si>
    <t>■バラエティサロン『わらべ歌や手遊びも織り交ぜた楽しいおはなし会」</t>
  </si>
  <si>
    <t>■バラエティサロン『（仮）クラリネットアンサンブルを楽しむ』</t>
  </si>
  <si>
    <t>■公民館映画会「四万十川」</t>
  </si>
  <si>
    <t>■日野盛フェスティバル</t>
  </si>
  <si>
    <t>■月に一度は郷土鍋（1月）</t>
  </si>
  <si>
    <t>■月に一度は郷土鍋（2月）</t>
  </si>
  <si>
    <t>■月に一度は郷土鍋（3月）</t>
  </si>
  <si>
    <t>■朗読サロンスペシャル</t>
  </si>
  <si>
    <t>○みんなの環境セミナー</t>
  </si>
  <si>
    <t>○カワセミハウス写真展</t>
  </si>
  <si>
    <t>○生物多様性シンポジウム（仮称）</t>
  </si>
  <si>
    <t>◇程久保うたごえパーク（1月）</t>
  </si>
  <si>
    <t>◇程久保うたごえパーク（3月）</t>
  </si>
  <si>
    <t>◇人生を豊かにする過ごし方</t>
  </si>
  <si>
    <t>◇ぱそこんくらぶIN高幡台分室</t>
  </si>
  <si>
    <t>小島善太郎展</t>
    <rPh sb="0" eb="2">
      <t>コジマ</t>
    </rPh>
    <rPh sb="2" eb="5">
      <t>ゼンタロウ</t>
    </rPh>
    <rPh sb="5" eb="6">
      <t>テン</t>
    </rPh>
    <phoneticPr fontId="2"/>
  </si>
  <si>
    <t>小島善太郎氏の絵画などゆかりの品を市民会館で展示します。</t>
    <rPh sb="0" eb="2">
      <t>コジマ</t>
    </rPh>
    <rPh sb="2" eb="5">
      <t>ゼンタロウ</t>
    </rPh>
    <rPh sb="5" eb="6">
      <t>シ</t>
    </rPh>
    <rPh sb="7" eb="9">
      <t>カイガ</t>
    </rPh>
    <rPh sb="15" eb="16">
      <t>シナ</t>
    </rPh>
    <rPh sb="17" eb="19">
      <t>シミン</t>
    </rPh>
    <rPh sb="19" eb="21">
      <t>カイカン</t>
    </rPh>
    <rPh sb="22" eb="24">
      <t>テンジ</t>
    </rPh>
    <phoneticPr fontId="2"/>
  </si>
  <si>
    <r>
      <t>3月14日(水）13：00
～3</t>
    </r>
    <r>
      <rPr>
        <sz val="12"/>
        <rFont val="ＭＳ Ｐゴシック"/>
        <family val="3"/>
        <charset val="128"/>
      </rPr>
      <t>月18日（日）12：00</t>
    </r>
    <rPh sb="1" eb="2">
      <t>ガツ</t>
    </rPh>
    <rPh sb="4" eb="5">
      <t>ニチ</t>
    </rPh>
    <rPh sb="6" eb="7">
      <t>ミズ</t>
    </rPh>
    <rPh sb="16" eb="17">
      <t>ガツ</t>
    </rPh>
    <rPh sb="19" eb="20">
      <t>ヒ</t>
    </rPh>
    <rPh sb="21" eb="22">
      <t>ヒ</t>
    </rPh>
    <phoneticPr fontId="2"/>
  </si>
  <si>
    <t>市民会館展示室</t>
    <rPh sb="0" eb="2">
      <t>シミン</t>
    </rPh>
    <rPh sb="2" eb="4">
      <t>カイカン</t>
    </rPh>
    <rPh sb="4" eb="7">
      <t>テンジシツ</t>
    </rPh>
    <phoneticPr fontId="2"/>
  </si>
  <si>
    <t>詳細は2月1日号広報参照</t>
    <rPh sb="0" eb="2">
      <t>ショウサイ</t>
    </rPh>
    <rPh sb="4" eb="5">
      <t>ガツ</t>
    </rPh>
    <rPh sb="6" eb="7">
      <t>ニチ</t>
    </rPh>
    <rPh sb="7" eb="8">
      <t>ゴウ</t>
    </rPh>
    <rPh sb="8" eb="10">
      <t>コウホウ</t>
    </rPh>
    <rPh sb="10" eb="12">
      <t>サンショウ</t>
    </rPh>
    <phoneticPr fontId="2"/>
  </si>
  <si>
    <t>ハンドロウル教室</t>
    <rPh sb="6" eb="8">
      <t>キョウシツ</t>
    </rPh>
    <phoneticPr fontId="2"/>
  </si>
  <si>
    <t>氷上のカーリングを床場でできるように開発した日野市発祥のニュースポーツです。</t>
    <rPh sb="0" eb="2">
      <t>ヒョウジョウ</t>
    </rPh>
    <rPh sb="9" eb="10">
      <t>ユカ</t>
    </rPh>
    <rPh sb="10" eb="11">
      <t>ジョウ</t>
    </rPh>
    <rPh sb="18" eb="20">
      <t>カイハツ</t>
    </rPh>
    <rPh sb="22" eb="25">
      <t>ヒノシ</t>
    </rPh>
    <rPh sb="25" eb="27">
      <t>ハッショウ</t>
    </rPh>
    <phoneticPr fontId="2"/>
  </si>
  <si>
    <t>各回当日現地で受付。定員15名。</t>
    <rPh sb="0" eb="2">
      <t>カクカイ</t>
    </rPh>
    <rPh sb="2" eb="4">
      <t>トウジツ</t>
    </rPh>
    <rPh sb="4" eb="6">
      <t>ゲンチ</t>
    </rPh>
    <rPh sb="7" eb="9">
      <t>ウケツケ</t>
    </rPh>
    <rPh sb="10" eb="12">
      <t>テイイン</t>
    </rPh>
    <rPh sb="14" eb="15">
      <t>メイ</t>
    </rPh>
    <phoneticPr fontId="2"/>
  </si>
  <si>
    <t>障害者スポーツ体験教室</t>
    <rPh sb="0" eb="3">
      <t>ショウガイシャ</t>
    </rPh>
    <rPh sb="7" eb="9">
      <t>タイケン</t>
    </rPh>
    <rPh sb="9" eb="11">
      <t>キョウシツ</t>
    </rPh>
    <phoneticPr fontId="2"/>
  </si>
  <si>
    <t>障害者スポーツとニュースポーツを通じて軽度の障害のある方と交流を図る。</t>
    <rPh sb="0" eb="3">
      <t>ショウガイシャ</t>
    </rPh>
    <rPh sb="16" eb="17">
      <t>ツウ</t>
    </rPh>
    <rPh sb="19" eb="21">
      <t>ケイド</t>
    </rPh>
    <rPh sb="22" eb="24">
      <t>ショウガイ</t>
    </rPh>
    <rPh sb="27" eb="28">
      <t>カタ</t>
    </rPh>
    <rPh sb="29" eb="31">
      <t>コウリュウ</t>
    </rPh>
    <rPh sb="32" eb="33">
      <t>ハカ</t>
    </rPh>
    <phoneticPr fontId="2"/>
  </si>
  <si>
    <t>各回当日現地で受付。定員20名。</t>
    <rPh sb="0" eb="2">
      <t>カクカイ</t>
    </rPh>
    <rPh sb="2" eb="4">
      <t>トウジツ</t>
    </rPh>
    <rPh sb="4" eb="6">
      <t>ゲンチ</t>
    </rPh>
    <rPh sb="7" eb="9">
      <t>ウケツケ</t>
    </rPh>
    <rPh sb="10" eb="12">
      <t>テイイン</t>
    </rPh>
    <rPh sb="14" eb="15">
      <t>メイ</t>
    </rPh>
    <phoneticPr fontId="2"/>
  </si>
  <si>
    <t>第8回ハンドロウルふれあい大会</t>
    <rPh sb="0" eb="1">
      <t>ダイ</t>
    </rPh>
    <rPh sb="2" eb="3">
      <t>カイ</t>
    </rPh>
    <rPh sb="13" eb="15">
      <t>タイカイ</t>
    </rPh>
    <phoneticPr fontId="2"/>
  </si>
  <si>
    <t>氷上のカーリングを床場でできるように開発した日野市発祥のニュースポーツの大会です。</t>
    <rPh sb="0" eb="2">
      <t>ヒョウジョウ</t>
    </rPh>
    <rPh sb="9" eb="10">
      <t>ユカ</t>
    </rPh>
    <rPh sb="10" eb="11">
      <t>ジョウ</t>
    </rPh>
    <rPh sb="18" eb="20">
      <t>カイハツ</t>
    </rPh>
    <rPh sb="22" eb="25">
      <t>ヒノシ</t>
    </rPh>
    <rPh sb="25" eb="27">
      <t>ハッショウ</t>
    </rPh>
    <rPh sb="36" eb="38">
      <t>タイカイ</t>
    </rPh>
    <phoneticPr fontId="2"/>
  </si>
  <si>
    <t>1月20日（土）
　9:00～12:00　</t>
    <rPh sb="1" eb="2">
      <t>ガツ</t>
    </rPh>
    <rPh sb="4" eb="5">
      <t>ニチ</t>
    </rPh>
    <rPh sb="6" eb="7">
      <t>ツチ</t>
    </rPh>
    <phoneticPr fontId="2"/>
  </si>
  <si>
    <t>詳細は12月15日号広報掲載予定</t>
    <rPh sb="0" eb="2">
      <t>ショウサイ</t>
    </rPh>
    <rPh sb="5" eb="6">
      <t>ガツ</t>
    </rPh>
    <rPh sb="8" eb="9">
      <t>ニチ</t>
    </rPh>
    <rPh sb="9" eb="10">
      <t>ゴウ</t>
    </rPh>
    <rPh sb="10" eb="12">
      <t>コウホウ</t>
    </rPh>
    <rPh sb="12" eb="14">
      <t>ケイサイ</t>
    </rPh>
    <rPh sb="14" eb="16">
      <t>ヨテイ</t>
    </rPh>
    <phoneticPr fontId="2"/>
  </si>
  <si>
    <t>市民体育大会スキー教室</t>
    <rPh sb="0" eb="2">
      <t>シミン</t>
    </rPh>
    <rPh sb="2" eb="4">
      <t>タイイク</t>
    </rPh>
    <rPh sb="4" eb="6">
      <t>タイカイ</t>
    </rPh>
    <rPh sb="9" eb="11">
      <t>キョウシツ</t>
    </rPh>
    <phoneticPr fontId="2"/>
  </si>
  <si>
    <t>菅平高原スキー場（長野県上田市）</t>
    <rPh sb="0" eb="2">
      <t>スガダイラ</t>
    </rPh>
    <rPh sb="2" eb="4">
      <t>コウゲン</t>
    </rPh>
    <rPh sb="7" eb="8">
      <t>ジョウ</t>
    </rPh>
    <rPh sb="9" eb="12">
      <t>ナガノケン</t>
    </rPh>
    <rPh sb="12" eb="15">
      <t>ウエダシ</t>
    </rPh>
    <phoneticPr fontId="2"/>
  </si>
  <si>
    <t>24,800円
（ジュニア料金あり）</t>
    <rPh sb="2" eb="7">
      <t>８００エン</t>
    </rPh>
    <rPh sb="13" eb="15">
      <t>リョウキン</t>
    </rPh>
    <phoneticPr fontId="2"/>
  </si>
  <si>
    <t>第7回日野市ロープジャンプ！小学生大会</t>
    <rPh sb="0" eb="1">
      <t>ダイ</t>
    </rPh>
    <rPh sb="2" eb="3">
      <t>カイ</t>
    </rPh>
    <rPh sb="3" eb="6">
      <t>ヒノシ</t>
    </rPh>
    <rPh sb="14" eb="16">
      <t>ショウガク</t>
    </rPh>
    <rPh sb="16" eb="17">
      <t>セイ</t>
    </rPh>
    <rPh sb="17" eb="19">
      <t>タイカイ</t>
    </rPh>
    <phoneticPr fontId="2"/>
  </si>
  <si>
    <t>各小学校対抗で大縄跳び（ロープジャンプ）の回数を競います。</t>
    <rPh sb="4" eb="6">
      <t>タイコウ</t>
    </rPh>
    <rPh sb="21" eb="23">
      <t>カイスウ</t>
    </rPh>
    <rPh sb="24" eb="25">
      <t>キソ</t>
    </rPh>
    <phoneticPr fontId="2"/>
  </si>
  <si>
    <t>市民体育大会ビーチボール競技</t>
    <rPh sb="0" eb="2">
      <t>シミン</t>
    </rPh>
    <rPh sb="2" eb="4">
      <t>タイイク</t>
    </rPh>
    <rPh sb="4" eb="6">
      <t>タイカイ</t>
    </rPh>
    <rPh sb="12" eb="14">
      <t>キョウギ</t>
    </rPh>
    <phoneticPr fontId="2"/>
  </si>
  <si>
    <t>種目詳細は実施要項参照</t>
    <rPh sb="0" eb="2">
      <t>シュモク</t>
    </rPh>
    <rPh sb="2" eb="4">
      <t>ショウサイ</t>
    </rPh>
    <rPh sb="5" eb="7">
      <t>ジッシ</t>
    </rPh>
    <rPh sb="7" eb="9">
      <t>ヨウコウ</t>
    </rPh>
    <rPh sb="9" eb="11">
      <t>サンショウ</t>
    </rPh>
    <phoneticPr fontId="2"/>
  </si>
  <si>
    <t>集合場所未定</t>
    <rPh sb="0" eb="2">
      <t>シュウゴウ</t>
    </rPh>
    <rPh sb="2" eb="4">
      <t>バショ</t>
    </rPh>
    <rPh sb="4" eb="6">
      <t>ミテイ</t>
    </rPh>
    <phoneticPr fontId="2"/>
  </si>
  <si>
    <t>詳細は3月15日号広報参照</t>
    <rPh sb="0" eb="2">
      <t>ショウサイ</t>
    </rPh>
    <rPh sb="11" eb="13">
      <t>サンショウ</t>
    </rPh>
    <phoneticPr fontId="2"/>
  </si>
  <si>
    <t>市民会館小ホール</t>
    <rPh sb="0" eb="2">
      <t>シミン</t>
    </rPh>
    <rPh sb="2" eb="4">
      <t>カイカン</t>
    </rPh>
    <rPh sb="4" eb="5">
      <t>ショウ</t>
    </rPh>
    <phoneticPr fontId="2"/>
  </si>
  <si>
    <t>1500円</t>
    <rPh sb="4" eb="5">
      <t>エン</t>
    </rPh>
    <phoneticPr fontId="2"/>
  </si>
  <si>
    <t>詳細は11月15日号広報参照</t>
    <rPh sb="0" eb="2">
      <t>ショウサイ</t>
    </rPh>
    <rPh sb="5" eb="6">
      <t>ガツ</t>
    </rPh>
    <rPh sb="8" eb="9">
      <t>ニチ</t>
    </rPh>
    <rPh sb="9" eb="10">
      <t>ゴウ</t>
    </rPh>
    <rPh sb="10" eb="12">
      <t>コウホウ</t>
    </rPh>
    <rPh sb="12" eb="14">
      <t>サンショウ</t>
    </rPh>
    <phoneticPr fontId="2"/>
  </si>
  <si>
    <t>公募で集まったバンドのライブを行います。</t>
    <rPh sb="0" eb="2">
      <t>コウボ</t>
    </rPh>
    <rPh sb="3" eb="4">
      <t>アツ</t>
    </rPh>
    <rPh sb="15" eb="16">
      <t>オコナ</t>
    </rPh>
    <phoneticPr fontId="2"/>
  </si>
  <si>
    <t>3月10日（土）
14:00～16:00　</t>
    <rPh sb="1" eb="2">
      <t>ガツ</t>
    </rPh>
    <rPh sb="4" eb="5">
      <t>ニチ</t>
    </rPh>
    <rPh sb="6" eb="7">
      <t>ツチ</t>
    </rPh>
    <phoneticPr fontId="2"/>
  </si>
  <si>
    <t>詳細は1月15日号広報参照</t>
    <rPh sb="0" eb="2">
      <t>ショウサイ</t>
    </rPh>
    <rPh sb="4" eb="5">
      <t>ガツ</t>
    </rPh>
    <rPh sb="7" eb="8">
      <t>ニチ</t>
    </rPh>
    <rPh sb="8" eb="9">
      <t>ゴウ</t>
    </rPh>
    <rPh sb="9" eb="11">
      <t>コウホウ</t>
    </rPh>
    <rPh sb="11" eb="13">
      <t>サンショウ</t>
    </rPh>
    <phoneticPr fontId="2"/>
  </si>
  <si>
    <t>都民寄席</t>
    <rPh sb="0" eb="2">
      <t>トミン</t>
    </rPh>
    <rPh sb="2" eb="4">
      <t>ヨセ</t>
    </rPh>
    <phoneticPr fontId="2"/>
  </si>
  <si>
    <t>3月16日（金）
　18：00～</t>
    <rPh sb="1" eb="2">
      <t>ガツ</t>
    </rPh>
    <rPh sb="4" eb="5">
      <t>ニチ</t>
    </rPh>
    <rPh sb="6" eb="7">
      <t>キン</t>
    </rPh>
    <phoneticPr fontId="2"/>
  </si>
  <si>
    <t>市民会館大ホール</t>
    <rPh sb="0" eb="2">
      <t>シミン</t>
    </rPh>
    <rPh sb="2" eb="4">
      <t>カイカン</t>
    </rPh>
    <rPh sb="4" eb="5">
      <t>ダイ</t>
    </rPh>
    <phoneticPr fontId="2"/>
  </si>
  <si>
    <t>詳細は12月15日号広報参照</t>
    <rPh sb="0" eb="2">
      <t>ショウサイ</t>
    </rPh>
    <rPh sb="5" eb="6">
      <t>ガツ</t>
    </rPh>
    <rPh sb="8" eb="9">
      <t>ニチ</t>
    </rPh>
    <rPh sb="9" eb="10">
      <t>ゴウ</t>
    </rPh>
    <rPh sb="10" eb="12">
      <t>コウホウ</t>
    </rPh>
    <rPh sb="12" eb="14">
      <t>サンショウ</t>
    </rPh>
    <phoneticPr fontId="2"/>
  </si>
  <si>
    <t>都民寄席実行委員会</t>
    <rPh sb="0" eb="2">
      <t>トミン</t>
    </rPh>
    <rPh sb="2" eb="4">
      <t>ヨセ</t>
    </rPh>
    <rPh sb="4" eb="6">
      <t>ジッコウ</t>
    </rPh>
    <rPh sb="6" eb="9">
      <t>イインカイ</t>
    </rPh>
    <phoneticPr fontId="2"/>
  </si>
  <si>
    <t>日野市出身の新選組隊士、井上源三郎と八王子千人同心の兄、井上松五郎兄弟を通して、幕末の動乱の時代を紹介します。</t>
    <rPh sb="0" eb="3">
      <t>ヒノシ</t>
    </rPh>
    <rPh sb="3" eb="5">
      <t>シュッシン</t>
    </rPh>
    <rPh sb="6" eb="9">
      <t>シンセングミ</t>
    </rPh>
    <rPh sb="9" eb="11">
      <t>タイシ</t>
    </rPh>
    <rPh sb="12" eb="14">
      <t>イノウエ</t>
    </rPh>
    <rPh sb="14" eb="17">
      <t>ゲンザブロウ</t>
    </rPh>
    <rPh sb="18" eb="21">
      <t>ハチオウジ</t>
    </rPh>
    <rPh sb="21" eb="23">
      <t>センニン</t>
    </rPh>
    <rPh sb="23" eb="25">
      <t>ドウシン</t>
    </rPh>
    <rPh sb="26" eb="27">
      <t>アニ</t>
    </rPh>
    <rPh sb="28" eb="30">
      <t>イノウエ</t>
    </rPh>
    <rPh sb="30" eb="33">
      <t>マツゴロウ</t>
    </rPh>
    <rPh sb="33" eb="35">
      <t>キョウダイ</t>
    </rPh>
    <rPh sb="36" eb="37">
      <t>トオ</t>
    </rPh>
    <rPh sb="40" eb="42">
      <t>バクマツ</t>
    </rPh>
    <rPh sb="43" eb="45">
      <t>ドウラン</t>
    </rPh>
    <rPh sb="46" eb="48">
      <t>ジダイ</t>
    </rPh>
    <rPh sb="49" eb="51">
      <t>ショウカイ</t>
    </rPh>
    <phoneticPr fontId="2"/>
  </si>
  <si>
    <t>12月12日～2月18日
　9:30～17:00</t>
    <rPh sb="2" eb="3">
      <t>ガツ</t>
    </rPh>
    <rPh sb="5" eb="6">
      <t>ニチ</t>
    </rPh>
    <rPh sb="8" eb="9">
      <t>ガツ</t>
    </rPh>
    <rPh sb="11" eb="12">
      <t>ニチ</t>
    </rPh>
    <phoneticPr fontId="2"/>
  </si>
  <si>
    <t>新選組のふるさと歴史館</t>
    <rPh sb="0" eb="3">
      <t>シンセングミ</t>
    </rPh>
    <phoneticPr fontId="2"/>
  </si>
  <si>
    <t>入館料：
小・中学生50円
高校生以上200円</t>
    <rPh sb="0" eb="3">
      <t>ニュウカンリョウ</t>
    </rPh>
    <rPh sb="5" eb="6">
      <t>ショウ</t>
    </rPh>
    <rPh sb="7" eb="10">
      <t>チュウガクセイ</t>
    </rPh>
    <rPh sb="12" eb="13">
      <t>エン</t>
    </rPh>
    <rPh sb="14" eb="17">
      <t>コウコウセイ</t>
    </rPh>
    <rPh sb="17" eb="19">
      <t>イジョウ</t>
    </rPh>
    <rPh sb="22" eb="23">
      <t>エン</t>
    </rPh>
    <phoneticPr fontId="2"/>
  </si>
  <si>
    <t>583-5100</t>
    <phoneticPr fontId="2"/>
  </si>
  <si>
    <t>展示解説「子孫が語る井上源三郎・松五郎」</t>
    <rPh sb="0" eb="2">
      <t>テンジ</t>
    </rPh>
    <rPh sb="2" eb="4">
      <t>カイセツ</t>
    </rPh>
    <rPh sb="5" eb="7">
      <t>シソン</t>
    </rPh>
    <rPh sb="8" eb="9">
      <t>カタ</t>
    </rPh>
    <rPh sb="10" eb="12">
      <t>イノウエ</t>
    </rPh>
    <rPh sb="12" eb="15">
      <t>ゲンザブロウ</t>
    </rPh>
    <rPh sb="16" eb="19">
      <t>マツゴロウ</t>
    </rPh>
    <phoneticPr fontId="2"/>
  </si>
  <si>
    <t>特別展の展示解説として、井上家の子孫である井上雅雄氏が展示資料を解説します。</t>
    <rPh sb="0" eb="3">
      <t>トクベツテン</t>
    </rPh>
    <rPh sb="4" eb="6">
      <t>テンジ</t>
    </rPh>
    <rPh sb="6" eb="8">
      <t>カイセツ</t>
    </rPh>
    <rPh sb="12" eb="14">
      <t>イノウエ</t>
    </rPh>
    <rPh sb="14" eb="15">
      <t>イエ</t>
    </rPh>
    <rPh sb="16" eb="18">
      <t>シソン</t>
    </rPh>
    <rPh sb="21" eb="23">
      <t>イノウエ</t>
    </rPh>
    <rPh sb="23" eb="25">
      <t>マサオ</t>
    </rPh>
    <rPh sb="25" eb="26">
      <t>ウジ</t>
    </rPh>
    <rPh sb="27" eb="29">
      <t>テンジ</t>
    </rPh>
    <rPh sb="29" eb="31">
      <t>シリョウ</t>
    </rPh>
    <rPh sb="32" eb="34">
      <t>カイセツ</t>
    </rPh>
    <phoneticPr fontId="2"/>
  </si>
  <si>
    <t>1月13日・2月10日
14:00～16:00　</t>
    <rPh sb="1" eb="2">
      <t>ガツ</t>
    </rPh>
    <rPh sb="4" eb="5">
      <t>ニチ</t>
    </rPh>
    <rPh sb="7" eb="8">
      <t>ツキ</t>
    </rPh>
    <rPh sb="10" eb="11">
      <t>ヒ</t>
    </rPh>
    <phoneticPr fontId="2"/>
  </si>
  <si>
    <t>天然理心流演武</t>
    <rPh sb="0" eb="2">
      <t>テンネン</t>
    </rPh>
    <rPh sb="2" eb="3">
      <t>リ</t>
    </rPh>
    <rPh sb="3" eb="5">
      <t>シンリュウ</t>
    </rPh>
    <rPh sb="5" eb="7">
      <t>エンブ</t>
    </rPh>
    <phoneticPr fontId="2"/>
  </si>
  <si>
    <t>土方歳三や井上源三郎らが習得した剣術・天然理心流の演武を行います。</t>
    <rPh sb="0" eb="2">
      <t>ヒジカタ</t>
    </rPh>
    <rPh sb="2" eb="4">
      <t>トシゾウ</t>
    </rPh>
    <rPh sb="5" eb="7">
      <t>イノウエ</t>
    </rPh>
    <rPh sb="7" eb="10">
      <t>ゲンザブロウ</t>
    </rPh>
    <rPh sb="12" eb="14">
      <t>シュウトク</t>
    </rPh>
    <rPh sb="16" eb="18">
      <t>ケンジュツ</t>
    </rPh>
    <rPh sb="19" eb="21">
      <t>テンネン</t>
    </rPh>
    <rPh sb="21" eb="22">
      <t>リ</t>
    </rPh>
    <rPh sb="22" eb="24">
      <t>シンリュウ</t>
    </rPh>
    <rPh sb="25" eb="27">
      <t>エンブ</t>
    </rPh>
    <rPh sb="28" eb="29">
      <t>オコナ</t>
    </rPh>
    <phoneticPr fontId="2"/>
  </si>
  <si>
    <t>1月13日
11:00～12:00　</t>
    <rPh sb="1" eb="2">
      <t>ガツ</t>
    </rPh>
    <rPh sb="4" eb="5">
      <t>ニチ</t>
    </rPh>
    <phoneticPr fontId="2"/>
  </si>
  <si>
    <t>日野宿楽市楽座文化講座
「お雛さまを愛でる会」</t>
    <rPh sb="0" eb="2">
      <t>ヒノ</t>
    </rPh>
    <rPh sb="2" eb="3">
      <t>ジュク</t>
    </rPh>
    <rPh sb="3" eb="5">
      <t>ラクイチ</t>
    </rPh>
    <rPh sb="5" eb="7">
      <t>ラクザ</t>
    </rPh>
    <rPh sb="7" eb="9">
      <t>ブンカ</t>
    </rPh>
    <rPh sb="9" eb="11">
      <t>コウザ</t>
    </rPh>
    <rPh sb="14" eb="15">
      <t>ヒナ</t>
    </rPh>
    <rPh sb="18" eb="19">
      <t>メ</t>
    </rPh>
    <rPh sb="21" eb="22">
      <t>カイ</t>
    </rPh>
    <phoneticPr fontId="2"/>
  </si>
  <si>
    <t>2月20日～3月4日
　9:30～17:00　</t>
    <rPh sb="1" eb="2">
      <t>ガツ</t>
    </rPh>
    <rPh sb="4" eb="5">
      <t>ニチ</t>
    </rPh>
    <rPh sb="7" eb="8">
      <t>ガツ</t>
    </rPh>
    <rPh sb="9" eb="10">
      <t>ニチ</t>
    </rPh>
    <phoneticPr fontId="2"/>
  </si>
  <si>
    <t>日野宿本陣</t>
    <rPh sb="0" eb="2">
      <t>ヒノ</t>
    </rPh>
    <rPh sb="2" eb="3">
      <t>ジュク</t>
    </rPh>
    <rPh sb="3" eb="5">
      <t>ホンジン</t>
    </rPh>
    <phoneticPr fontId="2"/>
  </si>
  <si>
    <t>広報2月15日号に掲載予定</t>
    <rPh sb="3" eb="4">
      <t>ガツ</t>
    </rPh>
    <rPh sb="6" eb="7">
      <t>ニチ</t>
    </rPh>
    <rPh sb="7" eb="8">
      <t>ゴウ</t>
    </rPh>
    <rPh sb="9" eb="11">
      <t>ケイサイ</t>
    </rPh>
    <rPh sb="11" eb="13">
      <t>ヨテイ</t>
    </rPh>
    <phoneticPr fontId="2"/>
  </si>
  <si>
    <t>新選組のふるさと歴史館</t>
    <rPh sb="0" eb="2">
      <t>シンセン</t>
    </rPh>
    <rPh sb="2" eb="3">
      <t>グミ</t>
    </rPh>
    <rPh sb="8" eb="11">
      <t>レキシカン</t>
    </rPh>
    <phoneticPr fontId="2"/>
  </si>
  <si>
    <t>第11回新選組書展</t>
    <rPh sb="0" eb="1">
      <t>ダイ</t>
    </rPh>
    <rPh sb="3" eb="4">
      <t>カイ</t>
    </rPh>
    <rPh sb="4" eb="7">
      <t>シンセングミ</t>
    </rPh>
    <rPh sb="7" eb="9">
      <t>ショテン</t>
    </rPh>
    <phoneticPr fontId="2"/>
  </si>
  <si>
    <t>「誠」など新選組にちなんだ文字をお題とした一般公募の書展で、応募作品をすべて展示します。</t>
    <rPh sb="1" eb="2">
      <t>マコト</t>
    </rPh>
    <rPh sb="5" eb="8">
      <t>シンセングミ</t>
    </rPh>
    <rPh sb="13" eb="15">
      <t>モジ</t>
    </rPh>
    <rPh sb="17" eb="18">
      <t>ダイ</t>
    </rPh>
    <rPh sb="21" eb="23">
      <t>イッパン</t>
    </rPh>
    <rPh sb="23" eb="25">
      <t>コウボ</t>
    </rPh>
    <rPh sb="26" eb="28">
      <t>ショテン</t>
    </rPh>
    <rPh sb="30" eb="32">
      <t>オウボ</t>
    </rPh>
    <rPh sb="32" eb="34">
      <t>サクヒン</t>
    </rPh>
    <rPh sb="38" eb="40">
      <t>テンジ</t>
    </rPh>
    <phoneticPr fontId="2"/>
  </si>
  <si>
    <t>3月1日～4月8日(予定）
9:30～17:00　</t>
    <rPh sb="1" eb="2">
      <t>ガツ</t>
    </rPh>
    <rPh sb="3" eb="4">
      <t>ニチ</t>
    </rPh>
    <rPh sb="6" eb="7">
      <t>ツキ</t>
    </rPh>
    <rPh sb="8" eb="9">
      <t>ニチ</t>
    </rPh>
    <rPh sb="10" eb="12">
      <t>ヨテイ</t>
    </rPh>
    <phoneticPr fontId="2"/>
  </si>
  <si>
    <t>日野宿楽市楽座文化講座
「江戸の寄席」</t>
    <rPh sb="0" eb="2">
      <t>ヒノ</t>
    </rPh>
    <rPh sb="2" eb="3">
      <t>ジュク</t>
    </rPh>
    <rPh sb="3" eb="5">
      <t>ラクイチ</t>
    </rPh>
    <rPh sb="5" eb="7">
      <t>ラクザ</t>
    </rPh>
    <rPh sb="7" eb="9">
      <t>ブンカ</t>
    </rPh>
    <rPh sb="9" eb="11">
      <t>コウザ</t>
    </rPh>
    <rPh sb="13" eb="15">
      <t>エド</t>
    </rPh>
    <rPh sb="16" eb="18">
      <t>ヨセ</t>
    </rPh>
    <phoneticPr fontId="2"/>
  </si>
  <si>
    <t>日野宿本陣を会場に、三遊亭圓窓師匠の落語などを楽しみます。</t>
    <rPh sb="0" eb="2">
      <t>ヒノ</t>
    </rPh>
    <rPh sb="2" eb="3">
      <t>ジュク</t>
    </rPh>
    <rPh sb="3" eb="5">
      <t>ホンジン</t>
    </rPh>
    <rPh sb="6" eb="8">
      <t>カイジョウ</t>
    </rPh>
    <rPh sb="10" eb="13">
      <t>サンユウテイ</t>
    </rPh>
    <rPh sb="13" eb="14">
      <t>エン</t>
    </rPh>
    <rPh sb="14" eb="15">
      <t>マド</t>
    </rPh>
    <rPh sb="15" eb="17">
      <t>シショウ</t>
    </rPh>
    <rPh sb="18" eb="20">
      <t>ラクゴ</t>
    </rPh>
    <rPh sb="23" eb="24">
      <t>タノ</t>
    </rPh>
    <phoneticPr fontId="2"/>
  </si>
  <si>
    <t>3月17日
　17:30～20:00　</t>
    <rPh sb="1" eb="2">
      <t>ガツ</t>
    </rPh>
    <rPh sb="4" eb="5">
      <t>ニチ</t>
    </rPh>
    <phoneticPr fontId="2"/>
  </si>
  <si>
    <t>一般700円
小中学生550円</t>
    <rPh sb="0" eb="2">
      <t>イッパン</t>
    </rPh>
    <rPh sb="5" eb="6">
      <t>エン</t>
    </rPh>
    <rPh sb="7" eb="11">
      <t>ショウチュウガクセイ</t>
    </rPh>
    <rPh sb="14" eb="15">
      <t>エン</t>
    </rPh>
    <phoneticPr fontId="2"/>
  </si>
  <si>
    <t>広報3月1日号に掲載予定</t>
    <rPh sb="3" eb="4">
      <t>ガツ</t>
    </rPh>
    <rPh sb="5" eb="6">
      <t>ニチ</t>
    </rPh>
    <rPh sb="6" eb="7">
      <t>ゴウ</t>
    </rPh>
    <rPh sb="8" eb="10">
      <t>ケイサイ</t>
    </rPh>
    <rPh sb="10" eb="12">
      <t>ヨテイ</t>
    </rPh>
    <phoneticPr fontId="2"/>
  </si>
  <si>
    <t>■小島善太郎展</t>
  </si>
  <si>
    <t>▽ハンドロウル教室</t>
  </si>
  <si>
    <t>▽障害者スポーツ体験教室</t>
  </si>
  <si>
    <t>▽第8回ハンドロウルふれあい大会</t>
  </si>
  <si>
    <t>▽市民体育大会スキー教室</t>
  </si>
  <si>
    <t>▽第7回日野市ロープジャンプ！小学生大会</t>
  </si>
  <si>
    <t>▽市民体育大会ビーチボール競技</t>
  </si>
  <si>
    <t>▽ちょこっとウォーキング</t>
  </si>
  <si>
    <t>多摩平の森ふれあい館まつり</t>
    <rPh sb="0" eb="3">
      <t>タマダイラ</t>
    </rPh>
    <rPh sb="4" eb="5">
      <t>モリ</t>
    </rPh>
    <rPh sb="9" eb="10">
      <t>カン</t>
    </rPh>
    <phoneticPr fontId="2"/>
  </si>
  <si>
    <t>サークル発表会、スタンプラリー、パネル展など</t>
    <rPh sb="4" eb="6">
      <t>ハッピョウ</t>
    </rPh>
    <rPh sb="6" eb="7">
      <t>カイ</t>
    </rPh>
    <rPh sb="19" eb="20">
      <t>テン</t>
    </rPh>
    <phoneticPr fontId="2"/>
  </si>
  <si>
    <t>2月10日（土）
　9:30　～16:00　</t>
    <rPh sb="1" eb="2">
      <t>ガツ</t>
    </rPh>
    <rPh sb="4" eb="5">
      <t>ニチ</t>
    </rPh>
    <rPh sb="6" eb="7">
      <t>ド</t>
    </rPh>
    <phoneticPr fontId="2"/>
  </si>
  <si>
    <t>無料（一部催物有料）</t>
    <rPh sb="3" eb="5">
      <t>イチブ</t>
    </rPh>
    <rPh sb="5" eb="7">
      <t>モヨオシモノ</t>
    </rPh>
    <rPh sb="7" eb="9">
      <t>ユウリョウ</t>
    </rPh>
    <phoneticPr fontId="2"/>
  </si>
  <si>
    <t>1月15日号広報に掲載予定</t>
    <phoneticPr fontId="2"/>
  </si>
  <si>
    <t>584-2733</t>
    <phoneticPr fontId="2"/>
  </si>
  <si>
    <t>ハローワーク八王子マザーズコーナー共催　子育て中の方で再就職を目指している方のパソコン教室</t>
    <phoneticPr fontId="2"/>
  </si>
  <si>
    <t>現在子育て中の方で再就職を目指している方を対象としたパソコン講習</t>
  </si>
  <si>
    <t>2月6日～2月8日
10:15　～16:00　</t>
    <rPh sb="6" eb="7">
      <t>ガツ</t>
    </rPh>
    <phoneticPr fontId="2"/>
  </si>
  <si>
    <t>多摩平の森ふれあい館　集会室</t>
  </si>
  <si>
    <t>性的マイノリティの方、ご家族の方、支援者の方が気軽に集い、悩みなどを打ち分けられる交流スペースです。</t>
    <rPh sb="0" eb="2">
      <t>セイテキ</t>
    </rPh>
    <rPh sb="9" eb="10">
      <t>カタ</t>
    </rPh>
    <rPh sb="12" eb="14">
      <t>カゾク</t>
    </rPh>
    <rPh sb="15" eb="16">
      <t>カタ</t>
    </rPh>
    <rPh sb="17" eb="20">
      <t>シエンシャ</t>
    </rPh>
    <rPh sb="21" eb="22">
      <t>カタ</t>
    </rPh>
    <rPh sb="23" eb="25">
      <t>キガル</t>
    </rPh>
    <rPh sb="26" eb="27">
      <t>ツド</t>
    </rPh>
    <rPh sb="29" eb="30">
      <t>ナヤ</t>
    </rPh>
    <rPh sb="34" eb="35">
      <t>ウ</t>
    </rPh>
    <rPh sb="36" eb="37">
      <t>ワ</t>
    </rPh>
    <rPh sb="41" eb="43">
      <t>コウリュウ</t>
    </rPh>
    <phoneticPr fontId="2"/>
  </si>
  <si>
    <t>3月4日(日)
13:30　～16:30　</t>
    <rPh sb="1" eb="2">
      <t>ガツ</t>
    </rPh>
    <rPh sb="3" eb="4">
      <t>ニチ</t>
    </rPh>
    <rPh sb="5" eb="6">
      <t>ニチ</t>
    </rPh>
    <phoneticPr fontId="2"/>
  </si>
  <si>
    <t>多摩平の森ふれあい館　集会室</t>
    <rPh sb="0" eb="3">
      <t>タマダイラ</t>
    </rPh>
    <rPh sb="4" eb="5">
      <t>モリ</t>
    </rPh>
    <rPh sb="9" eb="10">
      <t>カン</t>
    </rPh>
    <rPh sb="11" eb="14">
      <t>シュウカイシツ</t>
    </rPh>
    <phoneticPr fontId="2"/>
  </si>
  <si>
    <t>2月15日号広報に掲載予定</t>
    <rPh sb="1" eb="2">
      <t>ガツ</t>
    </rPh>
    <rPh sb="4" eb="5">
      <t>ニチ</t>
    </rPh>
    <rPh sb="5" eb="6">
      <t>ゴウ</t>
    </rPh>
    <rPh sb="6" eb="8">
      <t>コウホウ</t>
    </rPh>
    <rPh sb="9" eb="11">
      <t>ケイサイ</t>
    </rPh>
    <rPh sb="11" eb="13">
      <t>ヨテイ</t>
    </rPh>
    <phoneticPr fontId="2"/>
  </si>
  <si>
    <t>◇ひの市民大学　大学連携コース「論語入門」　④</t>
  </si>
  <si>
    <t>514-8462</t>
    <phoneticPr fontId="2"/>
  </si>
  <si>
    <t>1月20日（土）
14:00～16：00</t>
    <rPh sb="1" eb="2">
      <t>ガツ</t>
    </rPh>
    <rPh sb="4" eb="5">
      <t>ニチ</t>
    </rPh>
    <rPh sb="6" eb="7">
      <t>ツチ</t>
    </rPh>
    <phoneticPr fontId="2"/>
  </si>
  <si>
    <t>スギテツ　ファミリーコンサート</t>
    <phoneticPr fontId="2"/>
  </si>
  <si>
    <t>クラッシックで笑顔をつくるデュオ、スギテツによるファミリーコンサートを行います。</t>
    <rPh sb="7" eb="9">
      <t>エガオ</t>
    </rPh>
    <rPh sb="35" eb="36">
      <t>オコナ</t>
    </rPh>
    <phoneticPr fontId="2"/>
  </si>
  <si>
    <t>七生公会堂</t>
    <rPh sb="0" eb="1">
      <t>ナナ</t>
    </rPh>
    <rPh sb="1" eb="2">
      <t>セイ</t>
    </rPh>
    <rPh sb="2" eb="5">
      <t>コウカイドウ</t>
    </rPh>
    <phoneticPr fontId="2"/>
  </si>
  <si>
    <t>大人1000円
小学生以下500円</t>
    <rPh sb="0" eb="2">
      <t>オトナ</t>
    </rPh>
    <rPh sb="6" eb="7">
      <t>エン</t>
    </rPh>
    <rPh sb="8" eb="11">
      <t>ショウガクセイ</t>
    </rPh>
    <rPh sb="11" eb="13">
      <t>イカ</t>
    </rPh>
    <rPh sb="16" eb="17">
      <t>エン</t>
    </rPh>
    <phoneticPr fontId="2"/>
  </si>
  <si>
    <t>サロンミュージック9</t>
    <phoneticPr fontId="2"/>
  </si>
  <si>
    <t>桂文治さんら出演による寄席を行います。</t>
    <rPh sb="0" eb="1">
      <t>カツラ</t>
    </rPh>
    <rPh sb="1" eb="3">
      <t>ブンジ</t>
    </rPh>
    <rPh sb="6" eb="8">
      <t>シュツエン</t>
    </rPh>
    <rPh sb="11" eb="13">
      <t>ヨセ</t>
    </rPh>
    <rPh sb="14" eb="15">
      <t>オコナ</t>
    </rPh>
    <phoneticPr fontId="2"/>
  </si>
  <si>
    <t>ちょこっとウォーキング</t>
    <phoneticPr fontId="2"/>
  </si>
  <si>
    <t>湧水巡りウォーキングを開催します。</t>
    <rPh sb="0" eb="2">
      <t>ユウスイ</t>
    </rPh>
    <rPh sb="2" eb="3">
      <t>メグ</t>
    </rPh>
    <rPh sb="11" eb="13">
      <t>カイサイ</t>
    </rPh>
    <phoneticPr fontId="2"/>
  </si>
  <si>
    <t>3月31日（土）
　時間未定　</t>
    <rPh sb="1" eb="2">
      <t>ガツ</t>
    </rPh>
    <rPh sb="4" eb="5">
      <t>ニチ</t>
    </rPh>
    <rPh sb="6" eb="7">
      <t>ド</t>
    </rPh>
    <rPh sb="10" eb="12">
      <t>ジカン</t>
    </rPh>
    <rPh sb="12" eb="14">
      <t>ミテイ</t>
    </rPh>
    <phoneticPr fontId="2"/>
  </si>
  <si>
    <t>514-8465</t>
    <phoneticPr fontId="2"/>
  </si>
  <si>
    <t>スポーツ体験教室</t>
    <rPh sb="4" eb="6">
      <t>タイケン</t>
    </rPh>
    <rPh sb="6" eb="8">
      <t>キョウシツ</t>
    </rPh>
    <phoneticPr fontId="2"/>
  </si>
  <si>
    <t>ポールウォーキングを実施します。</t>
    <rPh sb="10" eb="12">
      <t>ジッシ</t>
    </rPh>
    <phoneticPr fontId="2"/>
  </si>
  <si>
    <t>1月28日（日）
　13:00～15:00　</t>
    <rPh sb="1" eb="2">
      <t>ガツ</t>
    </rPh>
    <rPh sb="4" eb="5">
      <t>ニチ</t>
    </rPh>
    <rPh sb="6" eb="7">
      <t>ヒ</t>
    </rPh>
    <phoneticPr fontId="2"/>
  </si>
  <si>
    <t>多摩平第一公園グラウンド</t>
    <rPh sb="0" eb="3">
      <t>タマダイラ</t>
    </rPh>
    <rPh sb="3" eb="4">
      <t>ダイ</t>
    </rPh>
    <rPh sb="4" eb="5">
      <t>イチ</t>
    </rPh>
    <rPh sb="5" eb="7">
      <t>コウエン</t>
    </rPh>
    <phoneticPr fontId="2"/>
  </si>
  <si>
    <t>詳細は1月15日号広報参照</t>
    <rPh sb="0" eb="2">
      <t>ショウサイ</t>
    </rPh>
    <rPh sb="11" eb="13">
      <t>サンショウ</t>
    </rPh>
    <phoneticPr fontId="2"/>
  </si>
  <si>
    <t>スキー教室を実施します。</t>
    <rPh sb="3" eb="5">
      <t>キョウシツ</t>
    </rPh>
    <rPh sb="6" eb="8">
      <t>ジッシ</t>
    </rPh>
    <phoneticPr fontId="2"/>
  </si>
  <si>
    <t>1月26日（金）
～1月28日（日）</t>
    <rPh sb="1" eb="2">
      <t>ガツ</t>
    </rPh>
    <rPh sb="4" eb="5">
      <t>ニチ</t>
    </rPh>
    <rPh sb="6" eb="7">
      <t>キン</t>
    </rPh>
    <rPh sb="11" eb="12">
      <t>ガツ</t>
    </rPh>
    <rPh sb="14" eb="15">
      <t>ニチ</t>
    </rPh>
    <rPh sb="16" eb="17">
      <t>ヒ</t>
    </rPh>
    <phoneticPr fontId="2"/>
  </si>
  <si>
    <t>12月1日号広報で掲載</t>
    <phoneticPr fontId="2"/>
  </si>
  <si>
    <t>1月16日、23日（火）
2月13日、27日（火）
3月13日、27日（火）</t>
    <rPh sb="1" eb="2">
      <t>ガツ</t>
    </rPh>
    <rPh sb="4" eb="5">
      <t>ニチ</t>
    </rPh>
    <rPh sb="8" eb="9">
      <t>ニチ</t>
    </rPh>
    <rPh sb="14" eb="15">
      <t>ガツ</t>
    </rPh>
    <rPh sb="17" eb="18">
      <t>ヒ</t>
    </rPh>
    <rPh sb="21" eb="22">
      <t>ヒ</t>
    </rPh>
    <rPh sb="27" eb="28">
      <t>ガツ</t>
    </rPh>
    <rPh sb="30" eb="31">
      <t>ヒ</t>
    </rPh>
    <rPh sb="34" eb="35">
      <t>ヒ</t>
    </rPh>
    <rPh sb="36" eb="37">
      <t>ヒ</t>
    </rPh>
    <phoneticPr fontId="2"/>
  </si>
  <si>
    <t>1月9日、23日（火）
2月13日、27日（火）
3月13日、27日（火）</t>
    <rPh sb="1" eb="2">
      <t>ガツ</t>
    </rPh>
    <rPh sb="3" eb="4">
      <t>ヒ</t>
    </rPh>
    <rPh sb="7" eb="8">
      <t>ヒ</t>
    </rPh>
    <rPh sb="9" eb="10">
      <t>ヒ</t>
    </rPh>
    <rPh sb="26" eb="27">
      <t>ガツ</t>
    </rPh>
    <rPh sb="29" eb="30">
      <t>ヒ</t>
    </rPh>
    <rPh sb="33" eb="34">
      <t>ヒ</t>
    </rPh>
    <rPh sb="35" eb="36">
      <t>ヒ</t>
    </rPh>
    <phoneticPr fontId="2"/>
  </si>
  <si>
    <t>2月25日(日）
9:50～</t>
    <rPh sb="1" eb="2">
      <t>ガツ</t>
    </rPh>
    <rPh sb="4" eb="5">
      <t>ニチ</t>
    </rPh>
    <rPh sb="6" eb="7">
      <t>ヒ</t>
    </rPh>
    <phoneticPr fontId="2"/>
  </si>
  <si>
    <t>1月1日号広報で掲載予定</t>
    <phoneticPr fontId="2"/>
  </si>
  <si>
    <t>2月24日（土）
9時00分～
12時10分</t>
    <rPh sb="1" eb="2">
      <t>ガツ</t>
    </rPh>
    <rPh sb="4" eb="5">
      <t>ニチ</t>
    </rPh>
    <rPh sb="6" eb="7">
      <t>ツチ</t>
    </rPh>
    <rPh sb="10" eb="11">
      <t>ジ</t>
    </rPh>
    <rPh sb="13" eb="14">
      <t>プン</t>
    </rPh>
    <rPh sb="18" eb="19">
      <t>ジ</t>
    </rPh>
    <rPh sb="21" eb="22">
      <t>フン</t>
    </rPh>
    <phoneticPr fontId="2"/>
  </si>
  <si>
    <t>平成30年日野市成人式</t>
    <rPh sb="0" eb="2">
      <t>ヘイセイ</t>
    </rPh>
    <rPh sb="4" eb="5">
      <t>ネン</t>
    </rPh>
    <rPh sb="5" eb="8">
      <t>ヒノシ</t>
    </rPh>
    <rPh sb="8" eb="11">
      <t>セイジンシキ</t>
    </rPh>
    <phoneticPr fontId="2"/>
  </si>
  <si>
    <t>新成人の門出を祝う式典</t>
    <rPh sb="9" eb="11">
      <t>シキテン</t>
    </rPh>
    <phoneticPr fontId="2"/>
  </si>
  <si>
    <t>ひの煉瓦ホール（日野市民会館）</t>
    <rPh sb="2" eb="4">
      <t>レンガ</t>
    </rPh>
    <rPh sb="8" eb="12">
      <t>ヒノシミン</t>
    </rPh>
    <rPh sb="12" eb="14">
      <t>カイカン</t>
    </rPh>
    <phoneticPr fontId="2"/>
  </si>
  <si>
    <t>12月1日・1月1日号広報掲載</t>
    <rPh sb="2" eb="3">
      <t>ツキ</t>
    </rPh>
    <rPh sb="4" eb="5">
      <t>ヒ</t>
    </rPh>
    <rPh sb="7" eb="8">
      <t>ツキ</t>
    </rPh>
    <rPh sb="9" eb="10">
      <t>ヒ</t>
    </rPh>
    <rPh sb="10" eb="11">
      <t>ゴウ</t>
    </rPh>
    <rPh sb="11" eb="13">
      <t>コウホウ</t>
    </rPh>
    <rPh sb="13" eb="15">
      <t>ケイサイ</t>
    </rPh>
    <phoneticPr fontId="2"/>
  </si>
  <si>
    <t>生涯学習課</t>
    <rPh sb="0" eb="5">
      <t>ショウガイガクシュウカ</t>
    </rPh>
    <phoneticPr fontId="2"/>
  </si>
  <si>
    <t>■平成30年日野市成人式</t>
  </si>
  <si>
    <t>▽スポーツ体験教室</t>
  </si>
  <si>
    <t>◇サロンミュージック9</t>
  </si>
  <si>
    <t>◇都民寄席</t>
  </si>
  <si>
    <t>○ハローワーク八王子マザーズコーナー共催　子育て中の方で再就職を目指している方のパソコン教室</t>
  </si>
  <si>
    <t>◇ひの市民大学　大学連携コース「論語入門」　⑤</t>
  </si>
  <si>
    <t>◇ひの市民大学「ボブディランとアメリカ文化」①</t>
  </si>
  <si>
    <t>◇ひの市民大学「ボブディランとアメリカ文化」②</t>
  </si>
  <si>
    <t>◇ひの市民大学「ボブディランとアメリカ文化」③</t>
  </si>
  <si>
    <t>◇ひの市民大学「生誕150年に読み直す夏目漱石」（後期）①</t>
  </si>
  <si>
    <t>◇ひの市民大学「生誕150年に読み直す夏目漱石」（後期）②</t>
  </si>
  <si>
    <t>◇ひの市民大学「（仮）享徳の乱・応仁の乱」①</t>
  </si>
  <si>
    <t>◇ひの市民大学「（仮）享徳の乱・応仁の乱」②</t>
  </si>
  <si>
    <t>◇（仮）初心者向けパソコン入門講座</t>
  </si>
  <si>
    <t>◇はじまりの読書会2017　第5回（全6回）</t>
  </si>
  <si>
    <t>◇はじまりの読書会2017　第6回（全6回）</t>
  </si>
  <si>
    <t>◇展示解説「子孫が語る井上源三郎・松五郎」</t>
  </si>
  <si>
    <t>◇天然理心流演武</t>
  </si>
  <si>
    <t>◇日野宿楽市楽座文化講座
「お雛さまを愛でる会」</t>
  </si>
  <si>
    <t>◇第11回新選組書展</t>
  </si>
  <si>
    <t>◇日野宿楽市楽座文化講座
「江戸の寄席」</t>
  </si>
  <si>
    <t>▼成人歯科予防教室</t>
  </si>
  <si>
    <t>▼離乳食教室「ステップ１」</t>
  </si>
  <si>
    <t>▼離乳食教室「ステップ２」</t>
  </si>
  <si>
    <t>▼離乳食教室「ステップ３」</t>
  </si>
  <si>
    <t>▼ママパパクラス
栄養コース</t>
  </si>
  <si>
    <t>▼プレママ（妊婦）＆乳幼児健康相談</t>
  </si>
  <si>
    <t>▼はたちの献血キャンペーン</t>
  </si>
  <si>
    <t>▼市役所での献血にご協力を</t>
  </si>
  <si>
    <t>▼マインドフルネス入門講座（仮）</t>
  </si>
  <si>
    <t>◆つくろう!</t>
  </si>
  <si>
    <t>◆プレイルーム
【ボールプールの日】</t>
  </si>
  <si>
    <t>◆プレイルーム
【アスレチックの日】</t>
  </si>
  <si>
    <t>◆よちよちクラブ</t>
  </si>
  <si>
    <t>◆乳幼児健康相談
（健康課主催）</t>
  </si>
  <si>
    <t>◆お話パチパチの会</t>
  </si>
  <si>
    <t>◆移動児童館
【おひさまタイム】</t>
  </si>
  <si>
    <t>◆移動児童館
【ドリーム号がやってきた】</t>
  </si>
  <si>
    <t>◆みんなのたまり場
（平山中地区青少年育成会共催）</t>
  </si>
  <si>
    <t>◆保育付ママ講座</t>
  </si>
  <si>
    <t>◆mama  time　～リラックス～</t>
  </si>
  <si>
    <t>◆おやつキッズ</t>
  </si>
  <si>
    <t>◆パパママ展</t>
  </si>
  <si>
    <t>◆手品サークル発表会</t>
  </si>
  <si>
    <t>◆春の遠足</t>
  </si>
  <si>
    <t>◆赤ちゃんとあそぼう</t>
  </si>
  <si>
    <t>◆こあらひろば</t>
  </si>
  <si>
    <t>◆幼児の日スペシャル「こぶた座」公演</t>
  </si>
  <si>
    <t>◆移動こあらひろば</t>
  </si>
  <si>
    <t>◆プレイルーム</t>
  </si>
  <si>
    <t>◆もぐさスポーツＤＡＹ</t>
  </si>
  <si>
    <t>◆移動児童館「百草こども村」</t>
  </si>
  <si>
    <t>◆よこちゃんとあそぼう</t>
  </si>
  <si>
    <t>◆バレンタインクッキング（小学生対象）</t>
  </si>
  <si>
    <t>◆ハイキング（小学生対象）</t>
  </si>
  <si>
    <t>◆もぐさこどもまつり子ども実行委員会</t>
  </si>
  <si>
    <t>◆わらべうた</t>
  </si>
  <si>
    <t>◆えほんの会</t>
  </si>
  <si>
    <t>◆北風修理屋さん</t>
  </si>
  <si>
    <t>◆ママも癒されタイム</t>
  </si>
  <si>
    <t>◆こあら広場</t>
  </si>
  <si>
    <t>◆こあらＳＰ</t>
  </si>
  <si>
    <t>◆ぷちすくすくクラブ</t>
  </si>
  <si>
    <t>◆新春お楽しみ会</t>
  </si>
  <si>
    <t>◆くいしんぼうクラブ</t>
  </si>
  <si>
    <t>◆ベビーマッサージ</t>
  </si>
  <si>
    <t>◆子育ておしゃべり会</t>
  </si>
  <si>
    <t>◆ちくちくセラピー</t>
  </si>
  <si>
    <t>◆おかあさんヨガ</t>
  </si>
  <si>
    <t>◆ママズエクササイズ</t>
  </si>
  <si>
    <t>◆手づくり絵本作り（製本）</t>
  </si>
  <si>
    <t>◆世界でたった1つの手づくり展</t>
  </si>
  <si>
    <t>◆卓球大会</t>
  </si>
  <si>
    <t>◆乳幼児自由参加ひろば「ぴよっこの日」</t>
  </si>
  <si>
    <t>◆逃走中</t>
  </si>
  <si>
    <t>◆おやつづくり</t>
  </si>
  <si>
    <t>◆リーダーとあそぼう</t>
  </si>
  <si>
    <t>◆卒業おめでとうパーティー</t>
  </si>
  <si>
    <t>◆お正月のつどい</t>
  </si>
  <si>
    <t>◆リトミックであそぼう</t>
  </si>
  <si>
    <t>◆身長体重の日</t>
  </si>
  <si>
    <t>◆まめまきのつどい</t>
  </si>
  <si>
    <t>◆アスレチックルーム</t>
  </si>
  <si>
    <t>◆わくわくひろば（移動児童館）
まんがんじ児童館と共催</t>
  </si>
  <si>
    <t>◆わくわくひろば</t>
  </si>
  <si>
    <t>◆第２１回親子でつくる手作り絵本展</t>
  </si>
  <si>
    <t>◆おはなし会</t>
  </si>
  <si>
    <t>◆ひよこタイム</t>
  </si>
  <si>
    <t>◆おたのしみ会</t>
  </si>
  <si>
    <t>592-6811</t>
    <phoneticPr fontId="2"/>
  </si>
  <si>
    <t>よちよちクラブ</t>
    <phoneticPr fontId="2"/>
  </si>
  <si>
    <t>七生丘陵　　　　　　　　　　　　　　　　　　　～歩いて探した自然と歴史～</t>
    <rPh sb="0" eb="2">
      <t>ナナオ</t>
    </rPh>
    <rPh sb="2" eb="4">
      <t>キュウリョウ</t>
    </rPh>
    <rPh sb="24" eb="25">
      <t>アル</t>
    </rPh>
    <rPh sb="27" eb="28">
      <t>サガ</t>
    </rPh>
    <rPh sb="30" eb="32">
      <t>シゼン</t>
    </rPh>
    <rPh sb="33" eb="35">
      <t>レキシ</t>
    </rPh>
    <phoneticPr fontId="2"/>
  </si>
  <si>
    <t>七生地域の自然や歴史、散策コースの見どころを紹介します。</t>
    <rPh sb="0" eb="2">
      <t>ナナオ</t>
    </rPh>
    <rPh sb="2" eb="4">
      <t>チイキ</t>
    </rPh>
    <rPh sb="5" eb="7">
      <t>シゼン</t>
    </rPh>
    <rPh sb="8" eb="10">
      <t>レキシ</t>
    </rPh>
    <rPh sb="11" eb="13">
      <t>サンサク</t>
    </rPh>
    <rPh sb="17" eb="18">
      <t>ミ</t>
    </rPh>
    <rPh sb="22" eb="24">
      <t>ショウカイ</t>
    </rPh>
    <phoneticPr fontId="2"/>
  </si>
  <si>
    <t>12月2日（土）        ～4月15日(日)</t>
    <rPh sb="2" eb="3">
      <t>ガツ</t>
    </rPh>
    <rPh sb="4" eb="5">
      <t>ニチ</t>
    </rPh>
    <rPh sb="6" eb="7">
      <t>ド</t>
    </rPh>
    <rPh sb="18" eb="19">
      <t>ガツ</t>
    </rPh>
    <rPh sb="21" eb="22">
      <t>ニチ</t>
    </rPh>
    <rPh sb="23" eb="24">
      <t>ニチ</t>
    </rPh>
    <phoneticPr fontId="2"/>
  </si>
  <si>
    <t>12月1日号広報に掲載</t>
    <rPh sb="2" eb="3">
      <t>ガツ</t>
    </rPh>
    <rPh sb="4" eb="5">
      <t>ニチ</t>
    </rPh>
    <rPh sb="5" eb="6">
      <t>ゴウ</t>
    </rPh>
    <rPh sb="6" eb="8">
      <t>コウホウ</t>
    </rPh>
    <rPh sb="9" eb="11">
      <t>ケイサイ</t>
    </rPh>
    <phoneticPr fontId="2"/>
  </si>
  <si>
    <t>古文書講座(全6回)</t>
    <rPh sb="3" eb="5">
      <t>コウザ</t>
    </rPh>
    <rPh sb="6" eb="7">
      <t>ゼン</t>
    </rPh>
    <rPh sb="8" eb="9">
      <t>カイ</t>
    </rPh>
    <phoneticPr fontId="2"/>
  </si>
  <si>
    <t>古文書を通して日野の歴史を学びます。初心者の方にもわかりやすく講義します。</t>
    <rPh sb="0" eb="3">
      <t>コモンジョ</t>
    </rPh>
    <rPh sb="4" eb="5">
      <t>トオ</t>
    </rPh>
    <rPh sb="7" eb="9">
      <t>ヒノ</t>
    </rPh>
    <rPh sb="10" eb="12">
      <t>レキシ</t>
    </rPh>
    <rPh sb="13" eb="14">
      <t>マナ</t>
    </rPh>
    <rPh sb="18" eb="21">
      <t>ショシンシャ</t>
    </rPh>
    <rPh sb="22" eb="23">
      <t>カタ</t>
    </rPh>
    <rPh sb="31" eb="33">
      <t>コウギ</t>
    </rPh>
    <phoneticPr fontId="2"/>
  </si>
  <si>
    <t>1月21日・28日、2月4日・18日、3月4日・11日
午後13：30　～15：30　</t>
    <rPh sb="13" eb="14">
      <t>ニチ</t>
    </rPh>
    <rPh sb="22" eb="23">
      <t>ニチ</t>
    </rPh>
    <phoneticPr fontId="2"/>
  </si>
  <si>
    <t>中央公民館高幡台分室講座室</t>
  </si>
  <si>
    <t>パネル展示　富士山と日野</t>
    <rPh sb="3" eb="5">
      <t>テンジ</t>
    </rPh>
    <rPh sb="6" eb="9">
      <t>フジサン</t>
    </rPh>
    <rPh sb="10" eb="12">
      <t>ヒノ</t>
    </rPh>
    <phoneticPr fontId="2"/>
  </si>
  <si>
    <t>日野から見える富士山の風景を紹介。七生丘陵調査団第八回パネル展。</t>
    <rPh sb="0" eb="2">
      <t>ヒノ</t>
    </rPh>
    <rPh sb="4" eb="5">
      <t>ミ</t>
    </rPh>
    <rPh sb="7" eb="10">
      <t>フジサン</t>
    </rPh>
    <rPh sb="11" eb="13">
      <t>フウケイ</t>
    </rPh>
    <rPh sb="14" eb="16">
      <t>ショウカイ</t>
    </rPh>
    <rPh sb="17" eb="19">
      <t>ナナオ</t>
    </rPh>
    <rPh sb="19" eb="21">
      <t>キュウリョウ</t>
    </rPh>
    <rPh sb="21" eb="24">
      <t>チョウサダン</t>
    </rPh>
    <rPh sb="24" eb="25">
      <t>ダイ</t>
    </rPh>
    <rPh sb="25" eb="26">
      <t>ハチ</t>
    </rPh>
    <rPh sb="26" eb="27">
      <t>カイ</t>
    </rPh>
    <rPh sb="30" eb="31">
      <t>テン</t>
    </rPh>
    <phoneticPr fontId="2"/>
  </si>
  <si>
    <t>1月19日～2月13日</t>
    <rPh sb="4" eb="5">
      <t>ニチ</t>
    </rPh>
    <rPh sb="7" eb="8">
      <t>ガツ</t>
    </rPh>
    <rPh sb="10" eb="11">
      <t>ニチ</t>
    </rPh>
    <phoneticPr fontId="2"/>
  </si>
  <si>
    <t>高幡不動SC　　　　南北自由通路</t>
    <rPh sb="0" eb="2">
      <t>タカハタ</t>
    </rPh>
    <rPh sb="2" eb="4">
      <t>フドウ</t>
    </rPh>
    <rPh sb="10" eb="12">
      <t>ナンボク</t>
    </rPh>
    <rPh sb="12" eb="14">
      <t>ジユウ</t>
    </rPh>
    <rPh sb="14" eb="16">
      <t>ツウロ</t>
    </rPh>
    <phoneticPr fontId="2"/>
  </si>
  <si>
    <t>1月15日号広報に掲載予定</t>
    <phoneticPr fontId="2"/>
  </si>
  <si>
    <t>福祉政策課</t>
    <rPh sb="0" eb="2">
      <t>フクシ</t>
    </rPh>
    <rPh sb="2" eb="4">
      <t>セイサク</t>
    </rPh>
    <rPh sb="4" eb="5">
      <t>カ</t>
    </rPh>
    <phoneticPr fontId="2"/>
  </si>
  <si>
    <t>514-8467</t>
    <phoneticPr fontId="2"/>
  </si>
  <si>
    <t>514-8467　</t>
    <phoneticPr fontId="2"/>
  </si>
  <si>
    <t>1月23日～1月30日</t>
    <rPh sb="1" eb="2">
      <t>ガツ</t>
    </rPh>
    <rPh sb="4" eb="5">
      <t>ニチ</t>
    </rPh>
    <rPh sb="7" eb="8">
      <t>ガツ</t>
    </rPh>
    <rPh sb="10" eb="11">
      <t>ニチ</t>
    </rPh>
    <phoneticPr fontId="2"/>
  </si>
  <si>
    <t>2月24日（日）</t>
    <rPh sb="1" eb="2">
      <t>ガツ</t>
    </rPh>
    <rPh sb="4" eb="5">
      <t>ニチ</t>
    </rPh>
    <rPh sb="6" eb="7">
      <t>ニチ</t>
    </rPh>
    <phoneticPr fontId="2"/>
  </si>
  <si>
    <t>多摩平の森ふれあい館　集会室3-1・3-2</t>
    <rPh sb="0" eb="3">
      <t>タマダイラ</t>
    </rPh>
    <rPh sb="4" eb="5">
      <t>モリ</t>
    </rPh>
    <rPh sb="9" eb="10">
      <t>カン</t>
    </rPh>
    <rPh sb="11" eb="14">
      <t>シュウカイシツ</t>
    </rPh>
    <phoneticPr fontId="2"/>
  </si>
  <si>
    <t>514-8546</t>
    <phoneticPr fontId="2"/>
  </si>
  <si>
    <t>514-8765</t>
    <phoneticPr fontId="2"/>
  </si>
  <si>
    <t>在宅療養「市民啓発イベント(仮称）」</t>
    <rPh sb="0" eb="2">
      <t>ザイタク</t>
    </rPh>
    <rPh sb="2" eb="4">
      <t>リョウヨウ</t>
    </rPh>
    <rPh sb="5" eb="7">
      <t>シミン</t>
    </rPh>
    <rPh sb="7" eb="9">
      <t>ケイハツ</t>
    </rPh>
    <rPh sb="14" eb="16">
      <t>カショウ</t>
    </rPh>
    <phoneticPr fontId="2"/>
  </si>
  <si>
    <t>住み慣れた地域で安心して暮らし続けるために日野市の介護と医療のサービスについて知ることのできるイベントです。</t>
    <rPh sb="0" eb="1">
      <t>ス</t>
    </rPh>
    <rPh sb="2" eb="3">
      <t>ナ</t>
    </rPh>
    <rPh sb="5" eb="7">
      <t>チイキ</t>
    </rPh>
    <rPh sb="8" eb="10">
      <t>アンシン</t>
    </rPh>
    <rPh sb="12" eb="13">
      <t>ク</t>
    </rPh>
    <rPh sb="15" eb="16">
      <t>ツヅ</t>
    </rPh>
    <rPh sb="21" eb="24">
      <t>ヒノシ</t>
    </rPh>
    <rPh sb="25" eb="27">
      <t>カイゴ</t>
    </rPh>
    <rPh sb="28" eb="30">
      <t>イリョウ</t>
    </rPh>
    <rPh sb="39" eb="40">
      <t>シ</t>
    </rPh>
    <phoneticPr fontId="2"/>
  </si>
  <si>
    <t>イオンホール（イオンモール多摩平の森３階）</t>
    <rPh sb="13" eb="16">
      <t>タマダイラ</t>
    </rPh>
    <rPh sb="17" eb="18">
      <t>モリ</t>
    </rPh>
    <rPh sb="19" eb="20">
      <t>カイ</t>
    </rPh>
    <phoneticPr fontId="2"/>
  </si>
  <si>
    <t>514-8496</t>
    <phoneticPr fontId="2"/>
  </si>
  <si>
    <t>○在宅療養「市民啓発イベント(仮称）」</t>
  </si>
  <si>
    <t>男女平等課</t>
    <phoneticPr fontId="2"/>
  </si>
  <si>
    <t>584-2733</t>
    <phoneticPr fontId="2"/>
  </si>
  <si>
    <t>○性的マイノリティのための居場所
「虹友カフェ」</t>
  </si>
  <si>
    <t>あそビバぶる～
さかえまち児童館</t>
    <phoneticPr fontId="2"/>
  </si>
  <si>
    <t>◆移動児童館
みんなであそぼうＩＮ四ツ谷前公園</t>
  </si>
  <si>
    <t>◇はじまりの読書会2017　第4回（全6回）</t>
  </si>
  <si>
    <t>家族ふれ愛写真展</t>
    <rPh sb="0" eb="2">
      <t>カゾク</t>
    </rPh>
    <rPh sb="4" eb="5">
      <t>アイ</t>
    </rPh>
    <rPh sb="5" eb="8">
      <t>シャシンテン</t>
    </rPh>
    <phoneticPr fontId="2"/>
  </si>
  <si>
    <t>今年度の「家族ふれ愛大賞」、「家族ふれ愛賞」、「佳作」　計15点の展示</t>
    <rPh sb="0" eb="3">
      <t>コンネンド</t>
    </rPh>
    <rPh sb="5" eb="7">
      <t>カゾク</t>
    </rPh>
    <rPh sb="9" eb="10">
      <t>アイ</t>
    </rPh>
    <rPh sb="10" eb="12">
      <t>タイショウ</t>
    </rPh>
    <rPh sb="15" eb="17">
      <t>カゾク</t>
    </rPh>
    <rPh sb="19" eb="20">
      <t>アイ</t>
    </rPh>
    <rPh sb="20" eb="21">
      <t>ショウ</t>
    </rPh>
    <rPh sb="24" eb="26">
      <t>カサク</t>
    </rPh>
    <rPh sb="28" eb="29">
      <t>ケイ</t>
    </rPh>
    <rPh sb="31" eb="32">
      <t>テン</t>
    </rPh>
    <rPh sb="33" eb="35">
      <t>テンジ</t>
    </rPh>
    <phoneticPr fontId="2"/>
  </si>
  <si>
    <t>2月2日(金)～2月21日（水）
8：30～17：15（日曜祝日は除く）</t>
    <rPh sb="9" eb="10">
      <t>ガツ</t>
    </rPh>
    <rPh sb="12" eb="13">
      <t>ニチ</t>
    </rPh>
    <rPh sb="14" eb="15">
      <t>スイ</t>
    </rPh>
    <rPh sb="28" eb="30">
      <t>ニチヨウ</t>
    </rPh>
    <rPh sb="30" eb="32">
      <t>シュクジツ</t>
    </rPh>
    <rPh sb="33" eb="34">
      <t>ノゾ</t>
    </rPh>
    <phoneticPr fontId="2"/>
  </si>
  <si>
    <t>市役所1階市民ホール西側</t>
    <rPh sb="0" eb="3">
      <t>シヤクショ</t>
    </rPh>
    <rPh sb="4" eb="5">
      <t>カイ</t>
    </rPh>
    <rPh sb="5" eb="7">
      <t>シミン</t>
    </rPh>
    <rPh sb="10" eb="12">
      <t>ニシガワ</t>
    </rPh>
    <phoneticPr fontId="2"/>
  </si>
  <si>
    <t>子育て課</t>
    <rPh sb="0" eb="2">
      <t>コソダ</t>
    </rPh>
    <rPh sb="3" eb="4">
      <t>カ</t>
    </rPh>
    <phoneticPr fontId="2"/>
  </si>
  <si>
    <t>514-8579</t>
    <phoneticPr fontId="2"/>
  </si>
  <si>
    <t>◆家族ふれ愛写真展</t>
  </si>
  <si>
    <t>乳幼児とその保護者
※毎月の児童館のおたよりやホームページ参照　</t>
    <phoneticPr fontId="2"/>
  </si>
  <si>
    <t>◆
親子でリズムひろば</t>
  </si>
  <si>
    <t>保健師・助産師・栄養士・歯科衛生士による、妊婦・乳幼児とその保護者を対象とした健康相談、身長・体重測定（乳幼児のみ）</t>
    <phoneticPr fontId="2"/>
  </si>
  <si>
    <t>2月4日
13:00～15:00　</t>
    <rPh sb="1" eb="2">
      <t>ガツ</t>
    </rPh>
    <rPh sb="3" eb="4">
      <t>ニチ</t>
    </rPh>
    <phoneticPr fontId="2"/>
  </si>
  <si>
    <t>042-581-7580</t>
    <phoneticPr fontId="2"/>
  </si>
  <si>
    <t>楽しく学ぼう！手話・点字　初心者向け講座</t>
    <rPh sb="0" eb="1">
      <t>タノ</t>
    </rPh>
    <rPh sb="3" eb="4">
      <t>マナ</t>
    </rPh>
    <rPh sb="7" eb="9">
      <t>シュワ</t>
    </rPh>
    <rPh sb="10" eb="12">
      <t>テンジ</t>
    </rPh>
    <rPh sb="13" eb="16">
      <t>ショシンシャ</t>
    </rPh>
    <rPh sb="16" eb="17">
      <t>ム</t>
    </rPh>
    <rPh sb="18" eb="20">
      <t>コウザ</t>
    </rPh>
    <phoneticPr fontId="2"/>
  </si>
  <si>
    <t>手話と点字の入門講座です</t>
    <rPh sb="0" eb="2">
      <t>シュワ</t>
    </rPh>
    <rPh sb="3" eb="5">
      <t>テンジ</t>
    </rPh>
    <rPh sb="6" eb="8">
      <t>ニュウモン</t>
    </rPh>
    <rPh sb="8" eb="10">
      <t>コウザ</t>
    </rPh>
    <phoneticPr fontId="2"/>
  </si>
  <si>
    <t>2月2日・9日・16日、3月2日・9日（金）
14:00～16:00　</t>
    <rPh sb="1" eb="2">
      <t>ガツ</t>
    </rPh>
    <rPh sb="3" eb="4">
      <t>ニチ</t>
    </rPh>
    <rPh sb="6" eb="7">
      <t>ニチ</t>
    </rPh>
    <rPh sb="10" eb="11">
      <t>ニチ</t>
    </rPh>
    <rPh sb="13" eb="14">
      <t>ガツ</t>
    </rPh>
    <rPh sb="15" eb="16">
      <t>ニチ</t>
    </rPh>
    <rPh sb="18" eb="19">
      <t>ニチ</t>
    </rPh>
    <rPh sb="20" eb="21">
      <t>キン</t>
    </rPh>
    <phoneticPr fontId="2"/>
  </si>
  <si>
    <t>山並み望岳学～日野市内から見える山並みを楽しむ①</t>
    <rPh sb="0" eb="2">
      <t>ヤマナ</t>
    </rPh>
    <rPh sb="3" eb="4">
      <t>ボウ</t>
    </rPh>
    <rPh sb="4" eb="5">
      <t>ガク</t>
    </rPh>
    <rPh sb="5" eb="6">
      <t>ガク</t>
    </rPh>
    <rPh sb="7" eb="9">
      <t>ヒノ</t>
    </rPh>
    <rPh sb="9" eb="11">
      <t>シナイ</t>
    </rPh>
    <rPh sb="13" eb="14">
      <t>ミ</t>
    </rPh>
    <rPh sb="16" eb="18">
      <t>ヤマナ</t>
    </rPh>
    <rPh sb="20" eb="21">
      <t>タノ</t>
    </rPh>
    <phoneticPr fontId="2"/>
  </si>
  <si>
    <t>山並み望岳学～日野市内から見える山並みを楽しむ②</t>
    <phoneticPr fontId="2"/>
  </si>
  <si>
    <t>042-581-7580</t>
    <phoneticPr fontId="2"/>
  </si>
  <si>
    <t>（仮）現代社会を考える
①子どもの貧困について学ぶ
②引きこもりについて</t>
    <rPh sb="1" eb="2">
      <t>カリ</t>
    </rPh>
    <rPh sb="3" eb="5">
      <t>ゲンダイ</t>
    </rPh>
    <rPh sb="5" eb="7">
      <t>シャカイ</t>
    </rPh>
    <rPh sb="8" eb="9">
      <t>カンガ</t>
    </rPh>
    <rPh sb="13" eb="14">
      <t>コ</t>
    </rPh>
    <rPh sb="17" eb="19">
      <t>ヒンコン</t>
    </rPh>
    <rPh sb="23" eb="24">
      <t>マナ</t>
    </rPh>
    <rPh sb="27" eb="28">
      <t>ヒ</t>
    </rPh>
    <phoneticPr fontId="2"/>
  </si>
  <si>
    <t>◇楽しく学ぼう！手話・点字　初心者向け講座</t>
  </si>
  <si>
    <t>583-5100</t>
    <phoneticPr fontId="2"/>
  </si>
  <si>
    <t>◇特別展「没後150年　新選組・井上源三郎
－八王子千人同心と新選組の幕末維新－」</t>
  </si>
  <si>
    <t>広報12月1日号に掲載</t>
    <phoneticPr fontId="2"/>
  </si>
  <si>
    <t>1月8日(祝・月)
11:00～12:30</t>
    <rPh sb="1" eb="2">
      <t>ガツ</t>
    </rPh>
    <rPh sb="3" eb="4">
      <t>ニチ</t>
    </rPh>
    <rPh sb="5" eb="6">
      <t>シュク</t>
    </rPh>
    <rPh sb="7" eb="8">
      <t>ゲツ</t>
    </rPh>
    <phoneticPr fontId="2"/>
  </si>
  <si>
    <t>性的マイノリティのための居場所
「虹友カフェ」</t>
    <rPh sb="0" eb="2">
      <t>セイテキ</t>
    </rPh>
    <rPh sb="12" eb="15">
      <t>イバショ</t>
    </rPh>
    <rPh sb="17" eb="18">
      <t>ニジ</t>
    </rPh>
    <rPh sb="18" eb="19">
      <t>トモ</t>
    </rPh>
    <phoneticPr fontId="2"/>
  </si>
  <si>
    <t>第25回LiveCafein赤レンガ
Ａ　ＢＡＢＹ　ＨＥＡＲＴＳ</t>
    <rPh sb="0" eb="1">
      <t>ダイ</t>
    </rPh>
    <rPh sb="3" eb="4">
      <t>カイ</t>
    </rPh>
    <rPh sb="14" eb="15">
      <t>アカ</t>
    </rPh>
    <phoneticPr fontId="2"/>
  </si>
  <si>
    <t>Ａ　ＢＡＢＹ　ＨＥＡＲＴＳによるアカペラボーカルのライブを行ないます。</t>
    <rPh sb="29" eb="30">
      <t>オコナ</t>
    </rPh>
    <phoneticPr fontId="2"/>
  </si>
  <si>
    <r>
      <t xml:space="preserve">2月18日（日）　
</t>
    </r>
    <r>
      <rPr>
        <strike/>
        <sz val="11"/>
        <rFont val="ＭＳ Ｐゴシック"/>
        <family val="3"/>
        <charset val="128"/>
        <scheme val="minor"/>
      </rPr>
      <t xml:space="preserve">
</t>
    </r>
    <r>
      <rPr>
        <sz val="11"/>
        <rFont val="ＭＳ Ｐゴシック"/>
        <family val="3"/>
        <charset val="128"/>
        <scheme val="minor"/>
      </rPr>
      <t>13:30-14:40</t>
    </r>
    <rPh sb="1" eb="2">
      <t>ガツ</t>
    </rPh>
    <rPh sb="4" eb="5">
      <t>ニチ</t>
    </rPh>
    <rPh sb="6" eb="7">
      <t>ヒ</t>
    </rPh>
    <phoneticPr fontId="2"/>
  </si>
  <si>
    <r>
      <rPr>
        <strike/>
        <sz val="11"/>
        <rFont val="ＭＳ Ｐゴシック"/>
        <family val="3"/>
        <charset val="128"/>
        <scheme val="minor"/>
      </rPr>
      <t xml:space="preserve">
</t>
    </r>
    <r>
      <rPr>
        <sz val="11"/>
        <rFont val="ＭＳ Ｐゴシック"/>
        <family val="3"/>
        <charset val="128"/>
        <scheme val="minor"/>
      </rPr>
      <t>03-3833-8622</t>
    </r>
    <phoneticPr fontId="2"/>
  </si>
  <si>
    <t>特別展「没後150年　新選組・井上源三郎
－八王子千人同心と新選組の幕末維新－」</t>
    <rPh sb="0" eb="3">
      <t>トクベツテン</t>
    </rPh>
    <rPh sb="4" eb="6">
      <t>ボツゴ</t>
    </rPh>
    <rPh sb="9" eb="10">
      <t>ネン</t>
    </rPh>
    <rPh sb="11" eb="14">
      <t>シンセングミ</t>
    </rPh>
    <rPh sb="15" eb="17">
      <t>イノウエ</t>
    </rPh>
    <rPh sb="17" eb="20">
      <t>ゲンザブロウ</t>
    </rPh>
    <rPh sb="22" eb="25">
      <t>ハチオウジ</t>
    </rPh>
    <rPh sb="25" eb="27">
      <t>センニン</t>
    </rPh>
    <rPh sb="27" eb="29">
      <t>ドウシン</t>
    </rPh>
    <rPh sb="30" eb="33">
      <t>シンセングミ</t>
    </rPh>
    <rPh sb="34" eb="36">
      <t>バクマツ</t>
    </rPh>
    <rPh sb="36" eb="38">
      <t>イシン</t>
    </rPh>
    <phoneticPr fontId="2"/>
  </si>
  <si>
    <r>
      <t>桃の節句にちなみ、日野宿本陣</t>
    </r>
    <r>
      <rPr>
        <sz val="11"/>
        <rFont val="ＭＳ Ｐゴシック"/>
        <family val="3"/>
        <charset val="128"/>
        <scheme val="minor"/>
      </rPr>
      <t>に雛人形やつるし雛などの飾りつけを行います。</t>
    </r>
    <rPh sb="0" eb="1">
      <t>モモ</t>
    </rPh>
    <rPh sb="2" eb="4">
      <t>セック</t>
    </rPh>
    <rPh sb="9" eb="11">
      <t>ヒノ</t>
    </rPh>
    <rPh sb="11" eb="12">
      <t>ジュク</t>
    </rPh>
    <rPh sb="12" eb="14">
      <t>ホンジン</t>
    </rPh>
    <rPh sb="15" eb="18">
      <t>ヒナニンギョウ</t>
    </rPh>
    <rPh sb="22" eb="23">
      <t>ビナ</t>
    </rPh>
    <rPh sb="26" eb="27">
      <t>カザ</t>
    </rPh>
    <rPh sb="31" eb="32">
      <t>オコナ</t>
    </rPh>
    <phoneticPr fontId="2"/>
  </si>
  <si>
    <t>1月　15日（月）
9:45～11:00</t>
    <rPh sb="1" eb="2">
      <t>ガツ</t>
    </rPh>
    <rPh sb="5" eb="6">
      <t>ニチ</t>
    </rPh>
    <rPh sb="7" eb="8">
      <t>ゲツ</t>
    </rPh>
    <phoneticPr fontId="2"/>
  </si>
  <si>
    <r>
      <t>無</t>
    </r>
    <r>
      <rPr>
        <sz val="11"/>
        <rFont val="ＭＳ Ｐゴシック"/>
        <family val="3"/>
        <charset val="128"/>
        <scheme val="minor"/>
      </rPr>
      <t>料</t>
    </r>
    <rPh sb="1" eb="2">
      <t>リョウ</t>
    </rPh>
    <phoneticPr fontId="4"/>
  </si>
  <si>
    <t>内線7705　　　　　　　　　　　　　　　　　　　　　　　　　　　　　　　　　　　　　　　　　　　　　　　　　　　　　　　　　　　　　　　　　　　　　　　　　　　　　　　　　042-581-4111　　　　　　　　　　　　　　　　　　　　　　　　　　　　　　　　　　　　　　　　　　　　　　　　　　　　　　　　　　　　　　　　　　　　　　　　　　　　　　　　　　</t>
    <phoneticPr fontId="4"/>
  </si>
  <si>
    <t>1/8成人式にて日赤奉仕団より広報資材配布</t>
    <phoneticPr fontId="2"/>
  </si>
  <si>
    <r>
      <t>無</t>
    </r>
    <r>
      <rPr>
        <sz val="11"/>
        <rFont val="ＭＳ Ｐゴシック"/>
        <family val="3"/>
        <charset val="128"/>
        <scheme val="minor"/>
      </rPr>
      <t>料</t>
    </r>
    <phoneticPr fontId="4"/>
  </si>
  <si>
    <r>
      <t>移動児童館
みんなであそぼうＩＮ四ツ谷</t>
    </r>
    <r>
      <rPr>
        <sz val="11"/>
        <rFont val="ＭＳ Ｐゴシック"/>
        <family val="3"/>
        <charset val="128"/>
        <scheme val="minor"/>
      </rPr>
      <t>前公園</t>
    </r>
    <rPh sb="16" eb="17">
      <t>ヨ</t>
    </rPh>
    <rPh sb="18" eb="19">
      <t>ヤ</t>
    </rPh>
    <rPh sb="19" eb="20">
      <t>マエ</t>
    </rPh>
    <rPh sb="20" eb="22">
      <t>コウエン</t>
    </rPh>
    <phoneticPr fontId="2"/>
  </si>
  <si>
    <t>・2月1日号広報掲載予定
・ﾎｰﾑﾍﾟｰｼﾞ参照
・保育あり</t>
    <rPh sb="2" eb="3">
      <t>ガツ</t>
    </rPh>
    <rPh sb="4" eb="5">
      <t>ニチ</t>
    </rPh>
    <rPh sb="5" eb="6">
      <t>ゴウ</t>
    </rPh>
    <rPh sb="6" eb="8">
      <t>コウホウ</t>
    </rPh>
    <rPh sb="8" eb="10">
      <t>ケイサイ</t>
    </rPh>
    <rPh sb="10" eb="12">
      <t>ヨテイ</t>
    </rPh>
    <rPh sb="22" eb="24">
      <t>サンショウ</t>
    </rPh>
    <rPh sb="26" eb="28">
      <t>ホイク</t>
    </rPh>
    <phoneticPr fontId="2"/>
  </si>
  <si>
    <r>
      <t>乳幼児が楽しめる</t>
    </r>
    <r>
      <rPr>
        <sz val="11"/>
        <rFont val="ＭＳ Ｐゴシック"/>
        <family val="3"/>
        <charset val="128"/>
      </rPr>
      <t>アスレチック</t>
    </r>
    <r>
      <rPr>
        <sz val="11"/>
        <rFont val="ＭＳ Ｐゴシック"/>
        <family val="3"/>
        <charset val="128"/>
        <scheme val="minor"/>
      </rPr>
      <t>等の遊具を設置します。また保護者同士の情報交換の場です</t>
    </r>
    <rPh sb="19" eb="21">
      <t>セッチ</t>
    </rPh>
    <phoneticPr fontId="2"/>
  </si>
  <si>
    <r>
      <t>乳幼児が楽しめる</t>
    </r>
    <r>
      <rPr>
        <sz val="11"/>
        <rFont val="ＭＳ Ｐゴシック"/>
        <family val="3"/>
        <charset val="128"/>
      </rPr>
      <t>アスレチック</t>
    </r>
    <r>
      <rPr>
        <sz val="11"/>
        <rFont val="ＭＳ Ｐゴシック"/>
        <family val="3"/>
        <charset val="128"/>
        <scheme val="minor"/>
      </rPr>
      <t>等の遊具を設置します。また保護者同士の情報交換の場です</t>
    </r>
    <rPh sb="14" eb="15">
      <t>ナド</t>
    </rPh>
    <rPh sb="19" eb="21">
      <t>セッチ</t>
    </rPh>
    <phoneticPr fontId="2"/>
  </si>
  <si>
    <r>
      <t>おおむね１歳から３歳未満の</t>
    </r>
    <r>
      <rPr>
        <sz val="11"/>
        <rFont val="ＭＳ Ｐゴシック"/>
        <family val="3"/>
        <charset val="128"/>
      </rPr>
      <t>幼児</t>
    </r>
    <r>
      <rPr>
        <sz val="11"/>
        <rFont val="ＭＳ Ｐゴシック"/>
        <family val="3"/>
        <charset val="128"/>
        <scheme val="minor"/>
      </rPr>
      <t>と保護者が集まって楽しい時間を過ごしましょう</t>
    </r>
    <rPh sb="5" eb="6">
      <t>サイ</t>
    </rPh>
    <rPh sb="9" eb="10">
      <t>サイ</t>
    </rPh>
    <rPh sb="10" eb="12">
      <t>ミマン</t>
    </rPh>
    <rPh sb="13" eb="15">
      <t>ヨウジ</t>
    </rPh>
    <rPh sb="16" eb="19">
      <t>ホゴシャ</t>
    </rPh>
    <rPh sb="20" eb="21">
      <t>アツ</t>
    </rPh>
    <rPh sb="24" eb="25">
      <t>タノ</t>
    </rPh>
    <rPh sb="27" eb="29">
      <t>ジカン</t>
    </rPh>
    <rPh sb="30" eb="31">
      <t>ス</t>
    </rPh>
    <phoneticPr fontId="2"/>
  </si>
  <si>
    <r>
      <t>「思い出デコレーション」お</t>
    </r>
    <r>
      <rPr>
        <sz val="11"/>
        <rFont val="ＭＳ Ｐゴシック"/>
        <family val="3"/>
        <charset val="128"/>
      </rPr>
      <t>子</t>
    </r>
    <r>
      <rPr>
        <sz val="11"/>
        <rFont val="ＭＳ Ｐゴシック"/>
        <family val="3"/>
        <charset val="128"/>
        <scheme val="minor"/>
      </rPr>
      <t>さんの思い出の品をすてきに飾りましょう</t>
    </r>
    <rPh sb="1" eb="2">
      <t>オモ</t>
    </rPh>
    <rPh sb="3" eb="4">
      <t>デ</t>
    </rPh>
    <rPh sb="13" eb="14">
      <t>コ</t>
    </rPh>
    <rPh sb="17" eb="18">
      <t>オモ</t>
    </rPh>
    <rPh sb="19" eb="20">
      <t>デ</t>
    </rPh>
    <rPh sb="21" eb="22">
      <t>シナ</t>
    </rPh>
    <rPh sb="27" eb="28">
      <t>カザ</t>
    </rPh>
    <phoneticPr fontId="2"/>
  </si>
  <si>
    <r>
      <t>小学生から18歳未満の子ども</t>
    </r>
    <r>
      <rPr>
        <sz val="11"/>
        <rFont val="ＭＳ Ｐゴシック"/>
        <family val="3"/>
        <charset val="128"/>
      </rPr>
      <t>と</t>
    </r>
    <r>
      <rPr>
        <sz val="11"/>
        <rFont val="ＭＳ Ｐゴシック"/>
        <family val="3"/>
        <charset val="128"/>
        <scheme val="minor"/>
      </rPr>
      <t>赤ちゃんと</t>
    </r>
    <r>
      <rPr>
        <sz val="11"/>
        <rFont val="ＭＳ Ｐゴシック"/>
        <family val="3"/>
        <charset val="128"/>
      </rPr>
      <t>で</t>
    </r>
    <r>
      <rPr>
        <sz val="11"/>
        <rFont val="ＭＳ Ｐゴシック"/>
        <family val="3"/>
        <charset val="128"/>
        <scheme val="minor"/>
      </rPr>
      <t>子育て広場で一緒に遊ぼう</t>
    </r>
    <rPh sb="0" eb="3">
      <t>ショウガクセイ</t>
    </rPh>
    <rPh sb="7" eb="8">
      <t>サイ</t>
    </rPh>
    <rPh sb="8" eb="10">
      <t>ミマン</t>
    </rPh>
    <rPh sb="11" eb="12">
      <t>コ</t>
    </rPh>
    <rPh sb="15" eb="16">
      <t>アカ</t>
    </rPh>
    <rPh sb="21" eb="23">
      <t>コソダ</t>
    </rPh>
    <rPh sb="24" eb="26">
      <t>ヒロバ</t>
    </rPh>
    <rPh sb="27" eb="29">
      <t>イッショ</t>
    </rPh>
    <rPh sb="30" eb="31">
      <t>アソ</t>
    </rPh>
    <phoneticPr fontId="2"/>
  </si>
  <si>
    <r>
      <t>3月31日
10:00～</t>
    </r>
    <r>
      <rPr>
        <sz val="11"/>
        <rFont val="ＭＳ Ｐゴシック"/>
        <family val="3"/>
        <charset val="128"/>
      </rPr>
      <t>12:00　</t>
    </r>
    <rPh sb="1" eb="2">
      <t>ガツ</t>
    </rPh>
    <rPh sb="4" eb="5">
      <t>ニチ</t>
    </rPh>
    <phoneticPr fontId="2"/>
  </si>
  <si>
    <r>
      <t xml:space="preserve">
</t>
    </r>
    <r>
      <rPr>
        <sz val="11"/>
        <rFont val="ＭＳ Ｐゴシック"/>
        <family val="3"/>
        <charset val="128"/>
        <scheme val="minor"/>
      </rPr>
      <t>親子でリズムひろば</t>
    </r>
    <rPh sb="1" eb="3">
      <t>オヤコ</t>
    </rPh>
    <phoneticPr fontId="2"/>
  </si>
  <si>
    <r>
      <rPr>
        <strike/>
        <sz val="11"/>
        <rFont val="ＭＳ Ｐゴシック"/>
        <family val="3"/>
        <charset val="128"/>
        <scheme val="minor"/>
      </rPr>
      <t xml:space="preserve">
</t>
    </r>
    <r>
      <rPr>
        <sz val="11"/>
        <rFont val="ＭＳ Ｐゴシック"/>
        <family val="3"/>
        <charset val="128"/>
        <scheme val="minor"/>
      </rPr>
      <t>親子で楽しく音あそび</t>
    </r>
    <rPh sb="1" eb="3">
      <t>オヤコ</t>
    </rPh>
    <rPh sb="4" eb="5">
      <t>タノ</t>
    </rPh>
    <rPh sb="7" eb="8">
      <t>オト</t>
    </rPh>
    <phoneticPr fontId="2"/>
  </si>
  <si>
    <t>◆移動児童館
【おひさまタイム】</t>
    <phoneticPr fontId="7"/>
  </si>
  <si>
    <t>◆移動児童館
【ドリーム号がやってきた】</t>
    <phoneticPr fontId="7"/>
  </si>
  <si>
    <t>&amp;</t>
    <phoneticPr fontId="2"/>
  </si>
  <si>
    <t>◇第25回LiveCafein赤レンガ
Ａ　ＢＡＢＹ　ＨＥＡＲＴＳ</t>
  </si>
  <si>
    <t>◆わくわくひろば（移動児童館）
まんがんじ児童館と共催</t>
    <phoneticPr fontId="1"/>
  </si>
  <si>
    <t>◆お正月あそび</t>
    <phoneticPr fontId="7"/>
  </si>
  <si>
    <t>◆
みんなであそぼう</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</si>
</sst>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d&quot;日&quot;\(aaa\)"/>
    <numFmt numFmtId="177" formatCode="m&quot;月&quot;d&quot;日&quot;\(aaa\)"/>
    <numFmt numFmtId="178" formatCode="m&quot;月&quot;d&quot;日&quot;;@"/>
  </numFmts>
  <fonts count="29">
    <font>
      <sz val="11"/>
      <color theme="1"/>
      <name val="ＭＳ Ｐゴシック"/>
      <family val="2"/>
      <scheme val="minor"/>
    </font>
    <font>
      <sz val="6"/>
      <name val="ＭＳ Ｐゴシック"/>
      <family val="3"/>
      <charset val="128"/>
      <scheme val="minor"/>
    </font>
    <font>
      <sz val="6"/>
      <name val="ＭＳ Ｐゴシック"/>
      <family val="3"/>
      <charset val="128"/>
    </font>
    <font>
      <sz val="10"/>
      <name val="ＭＳ Ｐゴシック"/>
      <family val="3"/>
      <charset val="128"/>
    </font>
    <font>
      <sz val="11"/>
      <name val="ＭＳ Ｐゴシック"/>
      <family val="3"/>
      <charset val="128"/>
    </font>
    <font>
      <sz val="11"/>
      <name val="ＭＳ Ｐゴシック"/>
      <family val="3"/>
      <charset val="128"/>
      <scheme val="minor"/>
    </font>
    <font>
      <b/>
      <sz val="20"/>
      <color theme="1"/>
      <name val="HG丸ｺﾞｼｯｸM-PRO"/>
      <family val="3"/>
      <charset val="128"/>
    </font>
    <font>
      <sz val="6"/>
      <name val="ＭＳ Ｐゴシック"/>
      <family val="2"/>
      <charset val="128"/>
      <scheme val="minor"/>
    </font>
    <font>
      <sz val="11"/>
      <color theme="1"/>
      <name val="ＭＳ Ｐゴシック"/>
      <family val="3"/>
      <charset val="128"/>
      <scheme val="minor"/>
    </font>
    <font>
      <sz val="11"/>
      <name val="ＭＳ Ｐゴシック"/>
      <family val="2"/>
      <scheme val="minor"/>
    </font>
    <font>
      <b/>
      <sz val="9"/>
      <color indexed="81"/>
      <name val="ＭＳ Ｐゴシック"/>
      <family val="3"/>
      <charset val="128"/>
    </font>
    <font>
      <sz val="9"/>
      <name val="ＭＳ Ｐゴシック"/>
      <family val="3"/>
      <charset val="128"/>
    </font>
    <font>
      <sz val="9"/>
      <name val="ＭＳ Ｐゴシック"/>
      <family val="3"/>
      <charset val="128"/>
      <scheme val="minor"/>
    </font>
    <font>
      <sz val="10"/>
      <color theme="1"/>
      <name val="ＭＳ Ｐゴシック"/>
      <family val="2"/>
      <scheme val="minor"/>
    </font>
    <font>
      <sz val="9"/>
      <color indexed="81"/>
      <name val="ＭＳ Ｐゴシック"/>
      <family val="3"/>
      <charset val="128"/>
    </font>
    <font>
      <sz val="8.5"/>
      <name val="ＭＳ Ｐゴシック"/>
      <family val="3"/>
      <charset val="128"/>
    </font>
    <font>
      <sz val="8"/>
      <name val="ＭＳ Ｐゴシック"/>
      <family val="3"/>
      <charset val="128"/>
    </font>
    <font>
      <sz val="10"/>
      <color theme="1"/>
      <name val="ＭＳ Ｐゴシック"/>
      <family val="3"/>
      <charset val="128"/>
      <scheme val="minor"/>
    </font>
    <font>
      <b/>
      <sz val="9"/>
      <name val="ＭＳ Ｐゴシック"/>
      <family val="3"/>
      <charset val="128"/>
    </font>
    <font>
      <b/>
      <sz val="9"/>
      <color indexed="81"/>
      <name val="MS P ゴシック"/>
      <family val="3"/>
      <charset val="128"/>
    </font>
    <font>
      <sz val="7"/>
      <name val="ＭＳ Ｐゴシック"/>
      <family val="3"/>
      <charset val="128"/>
    </font>
    <font>
      <sz val="12"/>
      <name val="ＭＳ Ｐゴシック"/>
      <family val="3"/>
      <charset val="128"/>
    </font>
    <font>
      <sz val="11"/>
      <color rgb="FFFF0000"/>
      <name val="ＭＳ Ｐゴシック"/>
      <family val="3"/>
      <charset val="128"/>
      <scheme val="minor"/>
    </font>
    <font>
      <sz val="8"/>
      <color theme="1"/>
      <name val="ＭＳ Ｐゴシック"/>
      <family val="2"/>
      <scheme val="minor"/>
    </font>
    <font>
      <sz val="11"/>
      <color rgb="FFFF0000"/>
      <name val="ＭＳ Ｐゴシック"/>
      <family val="2"/>
      <scheme val="minor"/>
    </font>
    <font>
      <strike/>
      <sz val="11"/>
      <name val="ＭＳ Ｐゴシック"/>
      <family val="3"/>
      <charset val="128"/>
      <scheme val="minor"/>
    </font>
    <font>
      <strike/>
      <sz val="11"/>
      <name val="ＭＳ Ｐゴシック"/>
      <family val="2"/>
      <scheme val="minor"/>
    </font>
    <font>
      <sz val="9"/>
      <color theme="1"/>
      <name val="ＭＳ Ｐゴシック"/>
      <family val="3"/>
      <charset val="128"/>
      <scheme val="minor"/>
    </font>
    <font>
      <sz val="9"/>
      <color theme="1"/>
      <name val="ＭＳ Ｐゴシック"/>
      <family val="2"/>
      <scheme val="minor"/>
    </font>
  </fonts>
  <fills count="6">
    <fill>
      <patternFill patternType="none"/>
    </fill>
    <fill>
      <patternFill patternType="gray125"/>
    </fill>
    <fill>
      <patternFill patternType="solid">
        <fgColor theme="9" tint="0.59999389629810485"/>
        <bgColor indexed="64"/>
      </patternFill>
    </fill>
    <fill>
      <patternFill patternType="gray0625"/>
    </fill>
    <fill>
      <patternFill patternType="solid">
        <fgColor theme="0"/>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s>
  <cellStyleXfs count="2">
    <xf numFmtId="0" fontId="0" fillId="0" borderId="0"/>
    <xf numFmtId="0" fontId="4" fillId="0" borderId="0">
      <alignment vertical="center"/>
    </xf>
  </cellStyleXfs>
  <cellXfs count="141">
    <xf numFmtId="0" fontId="0" fillId="0" borderId="0" xfId="0"/>
    <xf numFmtId="0" fontId="0" fillId="0" borderId="0" xfId="0" applyAlignment="1">
      <alignment horizontal="center" vertical="center" wrapText="1"/>
    </xf>
    <xf numFmtId="0" fontId="0" fillId="0" borderId="0" xfId="0" applyNumberFormat="1" applyAlignment="1" applyProtection="1">
      <alignment horizontal="center" vertical="center" wrapText="1"/>
    </xf>
    <xf numFmtId="176" fontId="0" fillId="0" borderId="0" xfId="0" applyNumberFormat="1"/>
    <xf numFmtId="176" fontId="0" fillId="0" borderId="1" xfId="0" applyNumberFormat="1" applyBorder="1" applyAlignment="1">
      <alignment horizontal="center" vertical="center"/>
    </xf>
    <xf numFmtId="176" fontId="0" fillId="0" borderId="0" xfId="0" applyNumberFormat="1" applyAlignment="1">
      <alignment horizontal="center" vertical="center"/>
    </xf>
    <xf numFmtId="0" fontId="0" fillId="0" borderId="0" xfId="0" applyNumberFormat="1" applyAlignment="1" applyProtection="1"/>
    <xf numFmtId="0" fontId="0" fillId="0" borderId="0" xfId="0" applyAlignment="1">
      <alignment wrapText="1"/>
    </xf>
    <xf numFmtId="0" fontId="8" fillId="0" borderId="1" xfId="0" applyFont="1"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49" fontId="0" fillId="0" borderId="1" xfId="0" applyNumberFormat="1" applyBorder="1" applyAlignment="1">
      <alignment horizontal="left" vertical="center" wrapText="1"/>
    </xf>
    <xf numFmtId="0" fontId="0" fillId="0" borderId="0" xfId="0" applyBorder="1" applyAlignment="1">
      <alignment horizontal="left" vertical="center" wrapText="1"/>
    </xf>
    <xf numFmtId="0" fontId="0" fillId="0" borderId="0" xfId="0" applyNumberFormat="1" applyBorder="1" applyAlignment="1" applyProtection="1">
      <alignment horizontal="center" vertical="center" wrapText="1"/>
    </xf>
    <xf numFmtId="0" fontId="0" fillId="0" borderId="0" xfId="0" applyBorder="1" applyAlignment="1">
      <alignment horizontal="center" vertical="center" wrapText="1"/>
    </xf>
    <xf numFmtId="0" fontId="0" fillId="0" borderId="0" xfId="0" applyBorder="1" applyAlignment="1">
      <alignment horizontal="left" vertical="center"/>
    </xf>
    <xf numFmtId="0" fontId="0" fillId="2" borderId="1" xfId="0" applyFill="1" applyBorder="1" applyAlignment="1">
      <alignment horizontal="left" vertical="center"/>
    </xf>
    <xf numFmtId="0" fontId="0" fillId="0" borderId="0" xfId="0" applyNumberFormat="1" applyBorder="1" applyAlignment="1" applyProtection="1">
      <alignment horizontal="left" vertical="center"/>
    </xf>
    <xf numFmtId="0" fontId="4" fillId="2" borderId="1" xfId="0" applyFont="1" applyFill="1" applyBorder="1" applyAlignment="1">
      <alignment horizontal="left" vertical="center" shrinkToFit="1"/>
    </xf>
    <xf numFmtId="0" fontId="4" fillId="0" borderId="0"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left" vertical="center" wrapText="1"/>
    </xf>
    <xf numFmtId="0" fontId="8" fillId="0" borderId="0" xfId="0" applyFont="1" applyBorder="1" applyAlignment="1">
      <alignment horizontal="left" vertical="center" wrapText="1"/>
    </xf>
    <xf numFmtId="49" fontId="0" fillId="0" borderId="1" xfId="0" applyNumberFormat="1" applyBorder="1" applyAlignment="1">
      <alignment horizontal="center" vertical="center" wrapText="1"/>
    </xf>
    <xf numFmtId="49" fontId="0" fillId="0" borderId="1" xfId="0" applyNumberFormat="1" applyBorder="1" applyAlignment="1">
      <alignment vertical="center" wrapText="1"/>
    </xf>
    <xf numFmtId="0" fontId="5" fillId="0" borderId="1" xfId="0" applyFont="1" applyBorder="1" applyAlignment="1">
      <alignment vertical="center" wrapText="1"/>
    </xf>
    <xf numFmtId="49" fontId="5" fillId="0" borderId="1" xfId="0" applyNumberFormat="1" applyFont="1" applyBorder="1" applyAlignment="1">
      <alignment vertical="center" wrapText="1"/>
    </xf>
    <xf numFmtId="0" fontId="8" fillId="0" borderId="0" xfId="0" applyNumberFormat="1" applyFont="1" applyBorder="1" applyAlignment="1" applyProtection="1">
      <alignment horizontal="left" vertical="center"/>
    </xf>
    <xf numFmtId="49" fontId="0" fillId="0" borderId="1" xfId="0" applyNumberFormat="1" applyFont="1" applyBorder="1" applyAlignment="1">
      <alignment vertical="center" wrapText="1"/>
    </xf>
    <xf numFmtId="0" fontId="9" fillId="2" borderId="1" xfId="0" applyFont="1" applyFill="1" applyBorder="1" applyAlignment="1">
      <alignment horizontal="left" vertical="center"/>
    </xf>
    <xf numFmtId="49" fontId="0" fillId="0" borderId="1" xfId="0" applyNumberFormat="1" applyFont="1" applyBorder="1" applyAlignment="1">
      <alignment horizontal="center" vertical="center" wrapText="1"/>
    </xf>
    <xf numFmtId="49" fontId="0" fillId="0" borderId="1" xfId="0" applyNumberFormat="1" applyFill="1" applyBorder="1" applyAlignment="1">
      <alignment vertical="center" wrapText="1"/>
    </xf>
    <xf numFmtId="49" fontId="11" fillId="0" borderId="1" xfId="0" applyNumberFormat="1" applyFont="1" applyBorder="1" applyAlignment="1">
      <alignment vertical="center" wrapText="1"/>
    </xf>
    <xf numFmtId="0" fontId="12" fillId="0" borderId="1" xfId="0" applyFont="1" applyFill="1" applyBorder="1" applyAlignment="1">
      <alignment vertical="center" wrapText="1"/>
    </xf>
    <xf numFmtId="0" fontId="3" fillId="0" borderId="1" xfId="0" applyFont="1" applyFill="1" applyBorder="1" applyAlignment="1">
      <alignment vertical="center" wrapText="1"/>
    </xf>
    <xf numFmtId="49" fontId="0" fillId="0" borderId="1" xfId="0" applyNumberFormat="1" applyFill="1" applyBorder="1" applyAlignment="1">
      <alignment horizontal="center" vertical="center" wrapText="1"/>
    </xf>
    <xf numFmtId="0" fontId="0" fillId="0" borderId="1" xfId="0" applyFill="1" applyBorder="1" applyAlignment="1">
      <alignment horizontal="left" vertical="center" wrapText="1"/>
    </xf>
    <xf numFmtId="0" fontId="5" fillId="0" borderId="1" xfId="0" applyFont="1" applyFill="1" applyBorder="1" applyAlignment="1">
      <alignment vertical="center" wrapText="1"/>
    </xf>
    <xf numFmtId="0" fontId="13" fillId="0" borderId="1" xfId="0" applyFont="1" applyBorder="1" applyAlignment="1">
      <alignment horizontal="left" vertical="center" wrapText="1"/>
    </xf>
    <xf numFmtId="49" fontId="3" fillId="0" borderId="1" xfId="0" applyNumberFormat="1" applyFont="1" applyBorder="1" applyAlignment="1">
      <alignment vertical="center" wrapText="1"/>
    </xf>
    <xf numFmtId="49" fontId="11" fillId="0" borderId="1" xfId="0" applyNumberFormat="1" applyFont="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0" fillId="0" borderId="1" xfId="0" applyFont="1" applyBorder="1" applyAlignment="1">
      <alignment vertical="center" wrapText="1"/>
    </xf>
    <xf numFmtId="0" fontId="0" fillId="0" borderId="1" xfId="0" applyFont="1" applyBorder="1" applyAlignment="1">
      <alignment horizontal="left" vertical="center" wrapText="1"/>
    </xf>
    <xf numFmtId="0" fontId="0" fillId="0" borderId="1" xfId="0" applyFont="1" applyBorder="1" applyAlignment="1">
      <alignment horizontal="center" vertical="center" wrapText="1"/>
    </xf>
    <xf numFmtId="0" fontId="12" fillId="0" borderId="1" xfId="0" applyFont="1" applyBorder="1" applyAlignment="1">
      <alignment horizontal="left" vertical="center" wrapText="1"/>
    </xf>
    <xf numFmtId="0" fontId="0" fillId="0" borderId="7" xfId="0" applyFont="1" applyBorder="1" applyAlignment="1">
      <alignment vertical="center" wrapText="1"/>
    </xf>
    <xf numFmtId="0" fontId="0" fillId="0" borderId="8" xfId="0" applyFont="1" applyBorder="1" applyAlignment="1">
      <alignment vertical="center" wrapText="1"/>
    </xf>
    <xf numFmtId="0" fontId="0" fillId="0" borderId="6" xfId="0" applyFont="1" applyBorder="1" applyAlignment="1">
      <alignment vertical="center" wrapText="1"/>
    </xf>
    <xf numFmtId="0" fontId="0" fillId="0" borderId="1" xfId="0" applyFont="1" applyFill="1" applyBorder="1" applyAlignment="1">
      <alignment horizontal="left" vertical="center" wrapText="1"/>
    </xf>
    <xf numFmtId="0" fontId="0" fillId="0" borderId="1" xfId="0" applyFill="1" applyBorder="1" applyAlignment="1">
      <alignment vertical="center" wrapText="1"/>
    </xf>
    <xf numFmtId="49" fontId="0" fillId="0" borderId="6" xfId="0" applyNumberFormat="1" applyBorder="1" applyAlignment="1">
      <alignment horizontal="center" vertical="center" wrapText="1"/>
    </xf>
    <xf numFmtId="49" fontId="0" fillId="0" borderId="6" xfId="0" applyNumberFormat="1" applyBorder="1" applyAlignment="1">
      <alignment horizontal="left" vertical="center" wrapText="1"/>
    </xf>
    <xf numFmtId="49" fontId="5" fillId="0" borderId="9" xfId="0" applyNumberFormat="1" applyFont="1" applyFill="1" applyBorder="1" applyAlignment="1">
      <alignment horizontal="center" vertical="center" wrapText="1"/>
    </xf>
    <xf numFmtId="0" fontId="0" fillId="0" borderId="0" xfId="0" applyAlignment="1">
      <alignment vertical="top"/>
    </xf>
    <xf numFmtId="49" fontId="0" fillId="0" borderId="9" xfId="0" applyNumberFormat="1" applyFont="1" applyBorder="1" applyAlignment="1">
      <alignment horizontal="center" vertical="center" wrapText="1"/>
    </xf>
    <xf numFmtId="0" fontId="17" fillId="0" borderId="1" xfId="0" applyFont="1" applyBorder="1" applyAlignment="1">
      <alignment vertical="center" wrapText="1"/>
    </xf>
    <xf numFmtId="0" fontId="17" fillId="0" borderId="1" xfId="0" applyFont="1" applyBorder="1" applyAlignment="1">
      <alignment vertical="top" wrapText="1"/>
    </xf>
    <xf numFmtId="49" fontId="9" fillId="0" borderId="1" xfId="0" applyNumberFormat="1" applyFont="1" applyBorder="1" applyAlignment="1">
      <alignment horizontal="center" vertical="center" wrapText="1"/>
    </xf>
    <xf numFmtId="49" fontId="9" fillId="0" borderId="1" xfId="0" applyNumberFormat="1" applyFont="1" applyBorder="1" applyAlignment="1">
      <alignment vertical="center" wrapText="1"/>
    </xf>
    <xf numFmtId="0" fontId="0" fillId="4" borderId="1" xfId="0" applyFont="1" applyFill="1" applyBorder="1" applyAlignment="1">
      <alignment horizontal="left" vertical="center" wrapText="1"/>
    </xf>
    <xf numFmtId="0" fontId="0" fillId="4" borderId="1" xfId="0" applyFont="1" applyFill="1" applyBorder="1" applyAlignment="1">
      <alignment horizontal="center" vertical="center" wrapText="1"/>
    </xf>
    <xf numFmtId="0" fontId="12" fillId="4" borderId="1" xfId="0" applyFont="1" applyFill="1" applyBorder="1" applyAlignment="1">
      <alignment vertical="center" wrapText="1"/>
    </xf>
    <xf numFmtId="0" fontId="0" fillId="4" borderId="1" xfId="0" applyFont="1" applyFill="1" applyBorder="1" applyAlignment="1">
      <alignment vertical="center" wrapText="1"/>
    </xf>
    <xf numFmtId="178" fontId="0" fillId="0" borderId="1" xfId="0" applyNumberFormat="1" applyFont="1" applyBorder="1" applyAlignment="1">
      <alignment horizontal="center" vertical="center" wrapText="1"/>
    </xf>
    <xf numFmtId="0" fontId="12" fillId="0" borderId="1" xfId="0" applyFont="1" applyBorder="1" applyAlignment="1">
      <alignment vertical="center" wrapText="1"/>
    </xf>
    <xf numFmtId="49" fontId="0" fillId="0" borderId="1" xfId="0" applyNumberFormat="1" applyFont="1" applyBorder="1" applyAlignment="1">
      <alignment horizontal="left" vertical="center" wrapText="1"/>
    </xf>
    <xf numFmtId="49" fontId="11" fillId="0" borderId="1" xfId="0" applyNumberFormat="1" applyFont="1" applyBorder="1" applyAlignment="1">
      <alignment horizontal="left" vertical="center" wrapText="1"/>
    </xf>
    <xf numFmtId="49" fontId="16" fillId="0" borderId="1" xfId="0" applyNumberFormat="1" applyFont="1" applyBorder="1" applyAlignment="1">
      <alignment horizontal="left" vertical="center" wrapText="1"/>
    </xf>
    <xf numFmtId="0" fontId="0" fillId="0" borderId="6" xfId="0" applyBorder="1" applyAlignment="1">
      <alignment vertical="center" wrapText="1"/>
    </xf>
    <xf numFmtId="0" fontId="0" fillId="0" borderId="1" xfId="0" applyBorder="1" applyAlignment="1">
      <alignment wrapText="1"/>
    </xf>
    <xf numFmtId="0" fontId="0" fillId="0" borderId="1" xfId="0" applyBorder="1" applyAlignment="1">
      <alignment vertical="top" wrapText="1"/>
    </xf>
    <xf numFmtId="0" fontId="0" fillId="0" borderId="6" xfId="0" applyFont="1" applyFill="1" applyBorder="1" applyAlignment="1">
      <alignment horizontal="left" vertical="center" wrapText="1"/>
    </xf>
    <xf numFmtId="49" fontId="0" fillId="0" borderId="6" xfId="0" applyNumberFormat="1" applyFont="1" applyFill="1" applyBorder="1" applyAlignment="1">
      <alignment horizontal="center" vertical="center" wrapText="1"/>
    </xf>
    <xf numFmtId="0" fontId="0" fillId="0"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49" fontId="0" fillId="0" borderId="1" xfId="0" applyNumberFormat="1" applyFont="1" applyFill="1" applyBorder="1" applyAlignment="1">
      <alignment vertical="center" wrapText="1"/>
    </xf>
    <xf numFmtId="0" fontId="0" fillId="0" borderId="1" xfId="0" applyFont="1" applyFill="1" applyBorder="1" applyAlignment="1">
      <alignment horizontal="center" vertical="center"/>
    </xf>
    <xf numFmtId="0" fontId="0" fillId="0" borderId="1" xfId="0" applyFont="1" applyBorder="1" applyAlignment="1">
      <alignment horizontal="left" vertical="center"/>
    </xf>
    <xf numFmtId="0" fontId="0" fillId="0" borderId="10" xfId="0" applyFont="1" applyBorder="1" applyAlignment="1">
      <alignment vertical="center" wrapText="1"/>
    </xf>
    <xf numFmtId="0" fontId="0" fillId="0" borderId="11" xfId="0" applyFont="1" applyBorder="1" applyAlignment="1">
      <alignment vertical="center" wrapText="1"/>
    </xf>
    <xf numFmtId="0" fontId="0" fillId="0" borderId="4" xfId="0" applyFont="1" applyBorder="1" applyAlignment="1">
      <alignment vertical="center" wrapText="1"/>
    </xf>
    <xf numFmtId="0" fontId="0" fillId="0" borderId="5" xfId="0" applyFont="1" applyBorder="1" applyAlignment="1">
      <alignment vertical="center" wrapText="1"/>
    </xf>
    <xf numFmtId="0" fontId="0" fillId="0" borderId="12" xfId="0" applyFont="1" applyBorder="1" applyAlignment="1">
      <alignment vertical="center" wrapText="1"/>
    </xf>
    <xf numFmtId="0" fontId="0" fillId="0" borderId="13" xfId="0" applyFont="1" applyBorder="1" applyAlignment="1">
      <alignment vertical="center" wrapText="1"/>
    </xf>
    <xf numFmtId="0" fontId="0" fillId="0" borderId="14" xfId="0" applyFont="1" applyFill="1" applyBorder="1" applyAlignment="1">
      <alignment vertical="center" wrapText="1"/>
    </xf>
    <xf numFmtId="0" fontId="0" fillId="0" borderId="14" xfId="0" applyFont="1" applyBorder="1" applyAlignment="1">
      <alignment vertical="center" wrapText="1"/>
    </xf>
    <xf numFmtId="49" fontId="3" fillId="0" borderId="1" xfId="0" applyNumberFormat="1" applyFont="1" applyBorder="1" applyAlignment="1">
      <alignment horizontal="center" vertical="center" wrapText="1"/>
    </xf>
    <xf numFmtId="49" fontId="20" fillId="0" borderId="1" xfId="0" applyNumberFormat="1" applyFont="1" applyBorder="1" applyAlignment="1">
      <alignment horizontal="center" vertical="center" wrapText="1"/>
    </xf>
    <xf numFmtId="0" fontId="0" fillId="0" borderId="6" xfId="0" applyBorder="1" applyAlignment="1">
      <alignment vertical="center" wrapText="1"/>
    </xf>
    <xf numFmtId="49" fontId="22" fillId="5" borderId="1" xfId="0" applyNumberFormat="1" applyFont="1" applyFill="1" applyBorder="1" applyAlignment="1">
      <alignment horizontal="center" vertical="center" wrapText="1"/>
    </xf>
    <xf numFmtId="0" fontId="23" fillId="0" borderId="1" xfId="0" applyFont="1" applyBorder="1" applyAlignment="1">
      <alignment vertical="center" wrapText="1"/>
    </xf>
    <xf numFmtId="49" fontId="22" fillId="5" borderId="1" xfId="0" applyNumberFormat="1" applyFont="1" applyFill="1" applyBorder="1" applyAlignment="1">
      <alignment vertical="center" wrapText="1"/>
    </xf>
    <xf numFmtId="49" fontId="24" fillId="5" borderId="1" xfId="0" applyNumberFormat="1" applyFont="1" applyFill="1" applyBorder="1" applyAlignment="1">
      <alignment vertical="center" wrapText="1"/>
    </xf>
    <xf numFmtId="0" fontId="0" fillId="0" borderId="4" xfId="0" applyFont="1" applyBorder="1" applyAlignment="1">
      <alignment vertical="center" wrapText="1"/>
    </xf>
    <xf numFmtId="49" fontId="9" fillId="4"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49" fontId="5" fillId="4" borderId="1" xfId="0" applyNumberFormat="1" applyFont="1" applyFill="1" applyBorder="1" applyAlignment="1">
      <alignment vertical="center" wrapText="1"/>
    </xf>
    <xf numFmtId="49" fontId="9" fillId="4" borderId="1" xfId="0" applyNumberFormat="1" applyFont="1" applyFill="1" applyBorder="1" applyAlignment="1">
      <alignment vertical="center" wrapText="1"/>
    </xf>
    <xf numFmtId="0" fontId="5" fillId="4" borderId="1" xfId="0" applyFont="1" applyFill="1" applyBorder="1" applyAlignment="1">
      <alignment vertical="center" wrapText="1"/>
    </xf>
    <xf numFmtId="49" fontId="5" fillId="4" borderId="1" xfId="0" applyNumberFormat="1" applyFont="1" applyFill="1" applyBorder="1" applyAlignment="1">
      <alignment horizontal="left" vertical="center" wrapText="1"/>
    </xf>
    <xf numFmtId="49" fontId="4" fillId="4" borderId="1" xfId="0" applyNumberFormat="1" applyFont="1" applyFill="1" applyBorder="1" applyAlignment="1">
      <alignment vertical="center" wrapText="1"/>
    </xf>
    <xf numFmtId="49" fontId="4" fillId="4"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1" xfId="0" applyFont="1" applyFill="1" applyBorder="1" applyAlignment="1">
      <alignment horizontal="left" vertical="center" wrapText="1"/>
    </xf>
    <xf numFmtId="177"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178" fontId="5" fillId="0" borderId="1" xfId="0" applyNumberFormat="1" applyFont="1" applyFill="1" applyBorder="1" applyAlignment="1">
      <alignment horizontal="left" vertical="center" wrapText="1"/>
    </xf>
    <xf numFmtId="0" fontId="9" fillId="4" borderId="1" xfId="0" applyFont="1" applyFill="1" applyBorder="1" applyAlignment="1">
      <alignment vertical="center" wrapText="1"/>
    </xf>
    <xf numFmtId="0" fontId="5" fillId="4" borderId="1" xfId="0" applyFont="1" applyFill="1" applyBorder="1" applyAlignment="1">
      <alignment horizontal="center" vertical="center" wrapText="1"/>
    </xf>
    <xf numFmtId="0" fontId="9" fillId="4" borderId="1" xfId="0" applyFont="1" applyFill="1" applyBorder="1" applyAlignment="1">
      <alignment horizontal="left" vertical="center" wrapText="1"/>
    </xf>
    <xf numFmtId="0" fontId="27" fillId="0" borderId="1" xfId="0" applyFont="1" applyBorder="1" applyAlignment="1">
      <alignment vertical="center" wrapText="1"/>
    </xf>
    <xf numFmtId="49" fontId="0" fillId="0" borderId="4" xfId="0" applyNumberFormat="1" applyBorder="1" applyAlignment="1">
      <alignment horizontal="left" vertical="center" wrapText="1"/>
    </xf>
    <xf numFmtId="49" fontId="0" fillId="0" borderId="5" xfId="0" applyNumberFormat="1" applyBorder="1" applyAlignment="1">
      <alignment horizontal="left" vertical="center" wrapText="1"/>
    </xf>
    <xf numFmtId="49" fontId="0" fillId="0" borderId="6" xfId="0" applyNumberFormat="1" applyBorder="1" applyAlignment="1">
      <alignment horizontal="left" vertical="center" wrapText="1"/>
    </xf>
    <xf numFmtId="49" fontId="5" fillId="4" borderId="4" xfId="0" applyNumberFormat="1" applyFont="1" applyFill="1" applyBorder="1" applyAlignment="1">
      <alignment horizontal="left" vertical="center" wrapText="1"/>
    </xf>
    <xf numFmtId="49" fontId="5" fillId="4" borderId="5" xfId="0" applyNumberFormat="1" applyFont="1" applyFill="1" applyBorder="1" applyAlignment="1">
      <alignment horizontal="left" vertical="center" wrapText="1"/>
    </xf>
    <xf numFmtId="49" fontId="5" fillId="4" borderId="6" xfId="0" applyNumberFormat="1" applyFont="1" applyFill="1" applyBorder="1" applyAlignment="1">
      <alignment horizontal="left" vertical="center" wrapText="1"/>
    </xf>
    <xf numFmtId="0" fontId="0" fillId="0" borderId="4" xfId="0" applyFont="1" applyBorder="1" applyAlignment="1">
      <alignment horizontal="center" vertical="center" wrapText="1"/>
    </xf>
    <xf numFmtId="0" fontId="0" fillId="0" borderId="6" xfId="0" applyFont="1" applyBorder="1" applyAlignment="1">
      <alignment horizontal="center" vertical="center" wrapText="1"/>
    </xf>
    <xf numFmtId="0" fontId="0" fillId="0" borderId="5" xfId="0" applyFont="1" applyBorder="1" applyAlignment="1">
      <alignment horizontal="center" vertical="center" wrapText="1"/>
    </xf>
    <xf numFmtId="0" fontId="0" fillId="0" borderId="6" xfId="0" applyBorder="1" applyAlignment="1">
      <alignment horizontal="center" vertical="center" wrapText="1"/>
    </xf>
    <xf numFmtId="0" fontId="26"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0" fillId="0" borderId="4" xfId="0" applyFont="1" applyBorder="1" applyAlignment="1">
      <alignment vertical="center" wrapText="1"/>
    </xf>
    <xf numFmtId="0" fontId="0" fillId="0" borderId="6" xfId="0" applyBorder="1" applyAlignment="1">
      <alignment vertical="center" wrapText="1"/>
    </xf>
    <xf numFmtId="0" fontId="0" fillId="0" borderId="5" xfId="0" applyFont="1" applyBorder="1" applyAlignment="1">
      <alignment vertical="center" wrapText="1"/>
    </xf>
    <xf numFmtId="0" fontId="0" fillId="0" borderId="6" xfId="0" applyFont="1"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49" fontId="0" fillId="0" borderId="4" xfId="0" applyNumberFormat="1" applyBorder="1" applyAlignment="1">
      <alignmen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6" fillId="3" borderId="1" xfId="0" applyFont="1" applyFill="1"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vertical="center"/>
    </xf>
    <xf numFmtId="0" fontId="28" fillId="0" borderId="1" xfId="0" applyFont="1" applyBorder="1" applyAlignment="1">
      <alignment vertical="center" wrapText="1"/>
    </xf>
  </cellXfs>
  <cellStyles count="2">
    <cellStyle name="標準" xfId="0" builtinId="0"/>
    <cellStyle name="標準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3"/>
  <sheetViews>
    <sheetView view="pageBreakPreview" zoomScale="75" zoomScaleNormal="80" zoomScaleSheetLayoutView="75" zoomScalePageLayoutView="55" workbookViewId="0">
      <selection activeCell="G17" sqref="G17"/>
    </sheetView>
  </sheetViews>
  <sheetFormatPr defaultRowHeight="65.099999999999994" customHeight="1"/>
  <cols>
    <col min="1" max="1" width="15" style="17" customWidth="1"/>
    <col min="2" max="2" width="16.375" style="17" customWidth="1"/>
    <col min="3" max="3" width="12.375" style="17" customWidth="1"/>
    <col min="4" max="4" width="12.5" style="17" customWidth="1"/>
    <col min="5" max="5" width="13.125" style="17" customWidth="1"/>
    <col min="6" max="6" width="12.25" style="17" customWidth="1"/>
    <col min="7" max="7" width="11.625" style="17" customWidth="1"/>
    <col min="8" max="8" width="9" style="17" customWidth="1"/>
    <col min="9" max="9" width="9" style="19"/>
    <col min="10" max="255" width="9" style="17"/>
    <col min="256" max="256" width="6.25" style="17" customWidth="1"/>
    <col min="257" max="258" width="30.625" style="17" customWidth="1"/>
    <col min="259" max="260" width="16.375" style="17" customWidth="1"/>
    <col min="261" max="261" width="11.375" style="17" customWidth="1"/>
    <col min="262" max="262" width="12.5" style="17" customWidth="1"/>
    <col min="263" max="264" width="11.25" style="17" customWidth="1"/>
    <col min="265" max="511" width="9" style="17"/>
    <col min="512" max="512" width="6.25" style="17" customWidth="1"/>
    <col min="513" max="514" width="30.625" style="17" customWidth="1"/>
    <col min="515" max="516" width="16.375" style="17" customWidth="1"/>
    <col min="517" max="517" width="11.375" style="17" customWidth="1"/>
    <col min="518" max="518" width="12.5" style="17" customWidth="1"/>
    <col min="519" max="520" width="11.25" style="17" customWidth="1"/>
    <col min="521" max="767" width="9" style="17"/>
    <col min="768" max="768" width="6.25" style="17" customWidth="1"/>
    <col min="769" max="770" width="30.625" style="17" customWidth="1"/>
    <col min="771" max="772" width="16.375" style="17" customWidth="1"/>
    <col min="773" max="773" width="11.375" style="17" customWidth="1"/>
    <col min="774" max="774" width="12.5" style="17" customWidth="1"/>
    <col min="775" max="776" width="11.25" style="17" customWidth="1"/>
    <col min="777" max="1023" width="9" style="17"/>
    <col min="1024" max="1024" width="6.25" style="17" customWidth="1"/>
    <col min="1025" max="1026" width="30.625" style="17" customWidth="1"/>
    <col min="1027" max="1028" width="16.375" style="17" customWidth="1"/>
    <col min="1029" max="1029" width="11.375" style="17" customWidth="1"/>
    <col min="1030" max="1030" width="12.5" style="17" customWidth="1"/>
    <col min="1031" max="1032" width="11.25" style="17" customWidth="1"/>
    <col min="1033" max="1279" width="9" style="17"/>
    <col min="1280" max="1280" width="6.25" style="17" customWidth="1"/>
    <col min="1281" max="1282" width="30.625" style="17" customWidth="1"/>
    <col min="1283" max="1284" width="16.375" style="17" customWidth="1"/>
    <col min="1285" max="1285" width="11.375" style="17" customWidth="1"/>
    <col min="1286" max="1286" width="12.5" style="17" customWidth="1"/>
    <col min="1287" max="1288" width="11.25" style="17" customWidth="1"/>
    <col min="1289" max="1535" width="9" style="17"/>
    <col min="1536" max="1536" width="6.25" style="17" customWidth="1"/>
    <col min="1537" max="1538" width="30.625" style="17" customWidth="1"/>
    <col min="1539" max="1540" width="16.375" style="17" customWidth="1"/>
    <col min="1541" max="1541" width="11.375" style="17" customWidth="1"/>
    <col min="1542" max="1542" width="12.5" style="17" customWidth="1"/>
    <col min="1543" max="1544" width="11.25" style="17" customWidth="1"/>
    <col min="1545" max="1791" width="9" style="17"/>
    <col min="1792" max="1792" width="6.25" style="17" customWidth="1"/>
    <col min="1793" max="1794" width="30.625" style="17" customWidth="1"/>
    <col min="1795" max="1796" width="16.375" style="17" customWidth="1"/>
    <col min="1797" max="1797" width="11.375" style="17" customWidth="1"/>
    <col min="1798" max="1798" width="12.5" style="17" customWidth="1"/>
    <col min="1799" max="1800" width="11.25" style="17" customWidth="1"/>
    <col min="1801" max="2047" width="9" style="17"/>
    <col min="2048" max="2048" width="6.25" style="17" customWidth="1"/>
    <col min="2049" max="2050" width="30.625" style="17" customWidth="1"/>
    <col min="2051" max="2052" width="16.375" style="17" customWidth="1"/>
    <col min="2053" max="2053" width="11.375" style="17" customWidth="1"/>
    <col min="2054" max="2054" width="12.5" style="17" customWidth="1"/>
    <col min="2055" max="2056" width="11.25" style="17" customWidth="1"/>
    <col min="2057" max="2303" width="9" style="17"/>
    <col min="2304" max="2304" width="6.25" style="17" customWidth="1"/>
    <col min="2305" max="2306" width="30.625" style="17" customWidth="1"/>
    <col min="2307" max="2308" width="16.375" style="17" customWidth="1"/>
    <col min="2309" max="2309" width="11.375" style="17" customWidth="1"/>
    <col min="2310" max="2310" width="12.5" style="17" customWidth="1"/>
    <col min="2311" max="2312" width="11.25" style="17" customWidth="1"/>
    <col min="2313" max="2559" width="9" style="17"/>
    <col min="2560" max="2560" width="6.25" style="17" customWidth="1"/>
    <col min="2561" max="2562" width="30.625" style="17" customWidth="1"/>
    <col min="2563" max="2564" width="16.375" style="17" customWidth="1"/>
    <col min="2565" max="2565" width="11.375" style="17" customWidth="1"/>
    <col min="2566" max="2566" width="12.5" style="17" customWidth="1"/>
    <col min="2567" max="2568" width="11.25" style="17" customWidth="1"/>
    <col min="2569" max="2815" width="9" style="17"/>
    <col min="2816" max="2816" width="6.25" style="17" customWidth="1"/>
    <col min="2817" max="2818" width="30.625" style="17" customWidth="1"/>
    <col min="2819" max="2820" width="16.375" style="17" customWidth="1"/>
    <col min="2821" max="2821" width="11.375" style="17" customWidth="1"/>
    <col min="2822" max="2822" width="12.5" style="17" customWidth="1"/>
    <col min="2823" max="2824" width="11.25" style="17" customWidth="1"/>
    <col min="2825" max="3071" width="9" style="17"/>
    <col min="3072" max="3072" width="6.25" style="17" customWidth="1"/>
    <col min="3073" max="3074" width="30.625" style="17" customWidth="1"/>
    <col min="3075" max="3076" width="16.375" style="17" customWidth="1"/>
    <col min="3077" max="3077" width="11.375" style="17" customWidth="1"/>
    <col min="3078" max="3078" width="12.5" style="17" customWidth="1"/>
    <col min="3079" max="3080" width="11.25" style="17" customWidth="1"/>
    <col min="3081" max="3327" width="9" style="17"/>
    <col min="3328" max="3328" width="6.25" style="17" customWidth="1"/>
    <col min="3329" max="3330" width="30.625" style="17" customWidth="1"/>
    <col min="3331" max="3332" width="16.375" style="17" customWidth="1"/>
    <col min="3333" max="3333" width="11.375" style="17" customWidth="1"/>
    <col min="3334" max="3334" width="12.5" style="17" customWidth="1"/>
    <col min="3335" max="3336" width="11.25" style="17" customWidth="1"/>
    <col min="3337" max="3583" width="9" style="17"/>
    <col min="3584" max="3584" width="6.25" style="17" customWidth="1"/>
    <col min="3585" max="3586" width="30.625" style="17" customWidth="1"/>
    <col min="3587" max="3588" width="16.375" style="17" customWidth="1"/>
    <col min="3589" max="3589" width="11.375" style="17" customWidth="1"/>
    <col min="3590" max="3590" width="12.5" style="17" customWidth="1"/>
    <col min="3591" max="3592" width="11.25" style="17" customWidth="1"/>
    <col min="3593" max="3839" width="9" style="17"/>
    <col min="3840" max="3840" width="6.25" style="17" customWidth="1"/>
    <col min="3841" max="3842" width="30.625" style="17" customWidth="1"/>
    <col min="3843" max="3844" width="16.375" style="17" customWidth="1"/>
    <col min="3845" max="3845" width="11.375" style="17" customWidth="1"/>
    <col min="3846" max="3846" width="12.5" style="17" customWidth="1"/>
    <col min="3847" max="3848" width="11.25" style="17" customWidth="1"/>
    <col min="3849" max="4095" width="9" style="17"/>
    <col min="4096" max="4096" width="6.25" style="17" customWidth="1"/>
    <col min="4097" max="4098" width="30.625" style="17" customWidth="1"/>
    <col min="4099" max="4100" width="16.375" style="17" customWidth="1"/>
    <col min="4101" max="4101" width="11.375" style="17" customWidth="1"/>
    <col min="4102" max="4102" width="12.5" style="17" customWidth="1"/>
    <col min="4103" max="4104" width="11.25" style="17" customWidth="1"/>
    <col min="4105" max="4351" width="9" style="17"/>
    <col min="4352" max="4352" width="6.25" style="17" customWidth="1"/>
    <col min="4353" max="4354" width="30.625" style="17" customWidth="1"/>
    <col min="4355" max="4356" width="16.375" style="17" customWidth="1"/>
    <col min="4357" max="4357" width="11.375" style="17" customWidth="1"/>
    <col min="4358" max="4358" width="12.5" style="17" customWidth="1"/>
    <col min="4359" max="4360" width="11.25" style="17" customWidth="1"/>
    <col min="4361" max="4607" width="9" style="17"/>
    <col min="4608" max="4608" width="6.25" style="17" customWidth="1"/>
    <col min="4609" max="4610" width="30.625" style="17" customWidth="1"/>
    <col min="4611" max="4612" width="16.375" style="17" customWidth="1"/>
    <col min="4613" max="4613" width="11.375" style="17" customWidth="1"/>
    <col min="4614" max="4614" width="12.5" style="17" customWidth="1"/>
    <col min="4615" max="4616" width="11.25" style="17" customWidth="1"/>
    <col min="4617" max="4863" width="9" style="17"/>
    <col min="4864" max="4864" width="6.25" style="17" customWidth="1"/>
    <col min="4865" max="4866" width="30.625" style="17" customWidth="1"/>
    <col min="4867" max="4868" width="16.375" style="17" customWidth="1"/>
    <col min="4869" max="4869" width="11.375" style="17" customWidth="1"/>
    <col min="4870" max="4870" width="12.5" style="17" customWidth="1"/>
    <col min="4871" max="4872" width="11.25" style="17" customWidth="1"/>
    <col min="4873" max="5119" width="9" style="17"/>
    <col min="5120" max="5120" width="6.25" style="17" customWidth="1"/>
    <col min="5121" max="5122" width="30.625" style="17" customWidth="1"/>
    <col min="5123" max="5124" width="16.375" style="17" customWidth="1"/>
    <col min="5125" max="5125" width="11.375" style="17" customWidth="1"/>
    <col min="5126" max="5126" width="12.5" style="17" customWidth="1"/>
    <col min="5127" max="5128" width="11.25" style="17" customWidth="1"/>
    <col min="5129" max="5375" width="9" style="17"/>
    <col min="5376" max="5376" width="6.25" style="17" customWidth="1"/>
    <col min="5377" max="5378" width="30.625" style="17" customWidth="1"/>
    <col min="5379" max="5380" width="16.375" style="17" customWidth="1"/>
    <col min="5381" max="5381" width="11.375" style="17" customWidth="1"/>
    <col min="5382" max="5382" width="12.5" style="17" customWidth="1"/>
    <col min="5383" max="5384" width="11.25" style="17" customWidth="1"/>
    <col min="5385" max="5631" width="9" style="17"/>
    <col min="5632" max="5632" width="6.25" style="17" customWidth="1"/>
    <col min="5633" max="5634" width="30.625" style="17" customWidth="1"/>
    <col min="5635" max="5636" width="16.375" style="17" customWidth="1"/>
    <col min="5637" max="5637" width="11.375" style="17" customWidth="1"/>
    <col min="5638" max="5638" width="12.5" style="17" customWidth="1"/>
    <col min="5639" max="5640" width="11.25" style="17" customWidth="1"/>
    <col min="5641" max="5887" width="9" style="17"/>
    <col min="5888" max="5888" width="6.25" style="17" customWidth="1"/>
    <col min="5889" max="5890" width="30.625" style="17" customWidth="1"/>
    <col min="5891" max="5892" width="16.375" style="17" customWidth="1"/>
    <col min="5893" max="5893" width="11.375" style="17" customWidth="1"/>
    <col min="5894" max="5894" width="12.5" style="17" customWidth="1"/>
    <col min="5895" max="5896" width="11.25" style="17" customWidth="1"/>
    <col min="5897" max="6143" width="9" style="17"/>
    <col min="6144" max="6144" width="6.25" style="17" customWidth="1"/>
    <col min="6145" max="6146" width="30.625" style="17" customWidth="1"/>
    <col min="6147" max="6148" width="16.375" style="17" customWidth="1"/>
    <col min="6149" max="6149" width="11.375" style="17" customWidth="1"/>
    <col min="6150" max="6150" width="12.5" style="17" customWidth="1"/>
    <col min="6151" max="6152" width="11.25" style="17" customWidth="1"/>
    <col min="6153" max="6399" width="9" style="17"/>
    <col min="6400" max="6400" width="6.25" style="17" customWidth="1"/>
    <col min="6401" max="6402" width="30.625" style="17" customWidth="1"/>
    <col min="6403" max="6404" width="16.375" style="17" customWidth="1"/>
    <col min="6405" max="6405" width="11.375" style="17" customWidth="1"/>
    <col min="6406" max="6406" width="12.5" style="17" customWidth="1"/>
    <col min="6407" max="6408" width="11.25" style="17" customWidth="1"/>
    <col min="6409" max="6655" width="9" style="17"/>
    <col min="6656" max="6656" width="6.25" style="17" customWidth="1"/>
    <col min="6657" max="6658" width="30.625" style="17" customWidth="1"/>
    <col min="6659" max="6660" width="16.375" style="17" customWidth="1"/>
    <col min="6661" max="6661" width="11.375" style="17" customWidth="1"/>
    <col min="6662" max="6662" width="12.5" style="17" customWidth="1"/>
    <col min="6663" max="6664" width="11.25" style="17" customWidth="1"/>
    <col min="6665" max="6911" width="9" style="17"/>
    <col min="6912" max="6912" width="6.25" style="17" customWidth="1"/>
    <col min="6913" max="6914" width="30.625" style="17" customWidth="1"/>
    <col min="6915" max="6916" width="16.375" style="17" customWidth="1"/>
    <col min="6917" max="6917" width="11.375" style="17" customWidth="1"/>
    <col min="6918" max="6918" width="12.5" style="17" customWidth="1"/>
    <col min="6919" max="6920" width="11.25" style="17" customWidth="1"/>
    <col min="6921" max="7167" width="9" style="17"/>
    <col min="7168" max="7168" width="6.25" style="17" customWidth="1"/>
    <col min="7169" max="7170" width="30.625" style="17" customWidth="1"/>
    <col min="7171" max="7172" width="16.375" style="17" customWidth="1"/>
    <col min="7173" max="7173" width="11.375" style="17" customWidth="1"/>
    <col min="7174" max="7174" width="12.5" style="17" customWidth="1"/>
    <col min="7175" max="7176" width="11.25" style="17" customWidth="1"/>
    <col min="7177" max="7423" width="9" style="17"/>
    <col min="7424" max="7424" width="6.25" style="17" customWidth="1"/>
    <col min="7425" max="7426" width="30.625" style="17" customWidth="1"/>
    <col min="7427" max="7428" width="16.375" style="17" customWidth="1"/>
    <col min="7429" max="7429" width="11.375" style="17" customWidth="1"/>
    <col min="7430" max="7430" width="12.5" style="17" customWidth="1"/>
    <col min="7431" max="7432" width="11.25" style="17" customWidth="1"/>
    <col min="7433" max="7679" width="9" style="17"/>
    <col min="7680" max="7680" width="6.25" style="17" customWidth="1"/>
    <col min="7681" max="7682" width="30.625" style="17" customWidth="1"/>
    <col min="7683" max="7684" width="16.375" style="17" customWidth="1"/>
    <col min="7685" max="7685" width="11.375" style="17" customWidth="1"/>
    <col min="7686" max="7686" width="12.5" style="17" customWidth="1"/>
    <col min="7687" max="7688" width="11.25" style="17" customWidth="1"/>
    <col min="7689" max="7935" width="9" style="17"/>
    <col min="7936" max="7936" width="6.25" style="17" customWidth="1"/>
    <col min="7937" max="7938" width="30.625" style="17" customWidth="1"/>
    <col min="7939" max="7940" width="16.375" style="17" customWidth="1"/>
    <col min="7941" max="7941" width="11.375" style="17" customWidth="1"/>
    <col min="7942" max="7942" width="12.5" style="17" customWidth="1"/>
    <col min="7943" max="7944" width="11.25" style="17" customWidth="1"/>
    <col min="7945" max="8191" width="9" style="17"/>
    <col min="8192" max="8192" width="6.25" style="17" customWidth="1"/>
    <col min="8193" max="8194" width="30.625" style="17" customWidth="1"/>
    <col min="8195" max="8196" width="16.375" style="17" customWidth="1"/>
    <col min="8197" max="8197" width="11.375" style="17" customWidth="1"/>
    <col min="8198" max="8198" width="12.5" style="17" customWidth="1"/>
    <col min="8199" max="8200" width="11.25" style="17" customWidth="1"/>
    <col min="8201" max="8447" width="9" style="17"/>
    <col min="8448" max="8448" width="6.25" style="17" customWidth="1"/>
    <col min="8449" max="8450" width="30.625" style="17" customWidth="1"/>
    <col min="8451" max="8452" width="16.375" style="17" customWidth="1"/>
    <col min="8453" max="8453" width="11.375" style="17" customWidth="1"/>
    <col min="8454" max="8454" width="12.5" style="17" customWidth="1"/>
    <col min="8455" max="8456" width="11.25" style="17" customWidth="1"/>
    <col min="8457" max="8703" width="9" style="17"/>
    <col min="8704" max="8704" width="6.25" style="17" customWidth="1"/>
    <col min="8705" max="8706" width="30.625" style="17" customWidth="1"/>
    <col min="8707" max="8708" width="16.375" style="17" customWidth="1"/>
    <col min="8709" max="8709" width="11.375" style="17" customWidth="1"/>
    <col min="8710" max="8710" width="12.5" style="17" customWidth="1"/>
    <col min="8711" max="8712" width="11.25" style="17" customWidth="1"/>
    <col min="8713" max="8959" width="9" style="17"/>
    <col min="8960" max="8960" width="6.25" style="17" customWidth="1"/>
    <col min="8961" max="8962" width="30.625" style="17" customWidth="1"/>
    <col min="8963" max="8964" width="16.375" style="17" customWidth="1"/>
    <col min="8965" max="8965" width="11.375" style="17" customWidth="1"/>
    <col min="8966" max="8966" width="12.5" style="17" customWidth="1"/>
    <col min="8967" max="8968" width="11.25" style="17" customWidth="1"/>
    <col min="8969" max="9215" width="9" style="17"/>
    <col min="9216" max="9216" width="6.25" style="17" customWidth="1"/>
    <col min="9217" max="9218" width="30.625" style="17" customWidth="1"/>
    <col min="9219" max="9220" width="16.375" style="17" customWidth="1"/>
    <col min="9221" max="9221" width="11.375" style="17" customWidth="1"/>
    <col min="9222" max="9222" width="12.5" style="17" customWidth="1"/>
    <col min="9223" max="9224" width="11.25" style="17" customWidth="1"/>
    <col min="9225" max="9471" width="9" style="17"/>
    <col min="9472" max="9472" width="6.25" style="17" customWidth="1"/>
    <col min="9473" max="9474" width="30.625" style="17" customWidth="1"/>
    <col min="9475" max="9476" width="16.375" style="17" customWidth="1"/>
    <col min="9477" max="9477" width="11.375" style="17" customWidth="1"/>
    <col min="9478" max="9478" width="12.5" style="17" customWidth="1"/>
    <col min="9479" max="9480" width="11.25" style="17" customWidth="1"/>
    <col min="9481" max="9727" width="9" style="17"/>
    <col min="9728" max="9728" width="6.25" style="17" customWidth="1"/>
    <col min="9729" max="9730" width="30.625" style="17" customWidth="1"/>
    <col min="9731" max="9732" width="16.375" style="17" customWidth="1"/>
    <col min="9733" max="9733" width="11.375" style="17" customWidth="1"/>
    <col min="9734" max="9734" width="12.5" style="17" customWidth="1"/>
    <col min="9735" max="9736" width="11.25" style="17" customWidth="1"/>
    <col min="9737" max="9983" width="9" style="17"/>
    <col min="9984" max="9984" width="6.25" style="17" customWidth="1"/>
    <col min="9985" max="9986" width="30.625" style="17" customWidth="1"/>
    <col min="9987" max="9988" width="16.375" style="17" customWidth="1"/>
    <col min="9989" max="9989" width="11.375" style="17" customWidth="1"/>
    <col min="9990" max="9990" width="12.5" style="17" customWidth="1"/>
    <col min="9991" max="9992" width="11.25" style="17" customWidth="1"/>
    <col min="9993" max="10239" width="9" style="17"/>
    <col min="10240" max="10240" width="6.25" style="17" customWidth="1"/>
    <col min="10241" max="10242" width="30.625" style="17" customWidth="1"/>
    <col min="10243" max="10244" width="16.375" style="17" customWidth="1"/>
    <col min="10245" max="10245" width="11.375" style="17" customWidth="1"/>
    <col min="10246" max="10246" width="12.5" style="17" customWidth="1"/>
    <col min="10247" max="10248" width="11.25" style="17" customWidth="1"/>
    <col min="10249" max="10495" width="9" style="17"/>
    <col min="10496" max="10496" width="6.25" style="17" customWidth="1"/>
    <col min="10497" max="10498" width="30.625" style="17" customWidth="1"/>
    <col min="10499" max="10500" width="16.375" style="17" customWidth="1"/>
    <col min="10501" max="10501" width="11.375" style="17" customWidth="1"/>
    <col min="10502" max="10502" width="12.5" style="17" customWidth="1"/>
    <col min="10503" max="10504" width="11.25" style="17" customWidth="1"/>
    <col min="10505" max="10751" width="9" style="17"/>
    <col min="10752" max="10752" width="6.25" style="17" customWidth="1"/>
    <col min="10753" max="10754" width="30.625" style="17" customWidth="1"/>
    <col min="10755" max="10756" width="16.375" style="17" customWidth="1"/>
    <col min="10757" max="10757" width="11.375" style="17" customWidth="1"/>
    <col min="10758" max="10758" width="12.5" style="17" customWidth="1"/>
    <col min="10759" max="10760" width="11.25" style="17" customWidth="1"/>
    <col min="10761" max="11007" width="9" style="17"/>
    <col min="11008" max="11008" width="6.25" style="17" customWidth="1"/>
    <col min="11009" max="11010" width="30.625" style="17" customWidth="1"/>
    <col min="11011" max="11012" width="16.375" style="17" customWidth="1"/>
    <col min="11013" max="11013" width="11.375" style="17" customWidth="1"/>
    <col min="11014" max="11014" width="12.5" style="17" customWidth="1"/>
    <col min="11015" max="11016" width="11.25" style="17" customWidth="1"/>
    <col min="11017" max="11263" width="9" style="17"/>
    <col min="11264" max="11264" width="6.25" style="17" customWidth="1"/>
    <col min="11265" max="11266" width="30.625" style="17" customWidth="1"/>
    <col min="11267" max="11268" width="16.375" style="17" customWidth="1"/>
    <col min="11269" max="11269" width="11.375" style="17" customWidth="1"/>
    <col min="11270" max="11270" width="12.5" style="17" customWidth="1"/>
    <col min="11271" max="11272" width="11.25" style="17" customWidth="1"/>
    <col min="11273" max="11519" width="9" style="17"/>
    <col min="11520" max="11520" width="6.25" style="17" customWidth="1"/>
    <col min="11521" max="11522" width="30.625" style="17" customWidth="1"/>
    <col min="11523" max="11524" width="16.375" style="17" customWidth="1"/>
    <col min="11525" max="11525" width="11.375" style="17" customWidth="1"/>
    <col min="11526" max="11526" width="12.5" style="17" customWidth="1"/>
    <col min="11527" max="11528" width="11.25" style="17" customWidth="1"/>
    <col min="11529" max="11775" width="9" style="17"/>
    <col min="11776" max="11776" width="6.25" style="17" customWidth="1"/>
    <col min="11777" max="11778" width="30.625" style="17" customWidth="1"/>
    <col min="11779" max="11780" width="16.375" style="17" customWidth="1"/>
    <col min="11781" max="11781" width="11.375" style="17" customWidth="1"/>
    <col min="11782" max="11782" width="12.5" style="17" customWidth="1"/>
    <col min="11783" max="11784" width="11.25" style="17" customWidth="1"/>
    <col min="11785" max="12031" width="9" style="17"/>
    <col min="12032" max="12032" width="6.25" style="17" customWidth="1"/>
    <col min="12033" max="12034" width="30.625" style="17" customWidth="1"/>
    <col min="12035" max="12036" width="16.375" style="17" customWidth="1"/>
    <col min="12037" max="12037" width="11.375" style="17" customWidth="1"/>
    <col min="12038" max="12038" width="12.5" style="17" customWidth="1"/>
    <col min="12039" max="12040" width="11.25" style="17" customWidth="1"/>
    <col min="12041" max="12287" width="9" style="17"/>
    <col min="12288" max="12288" width="6.25" style="17" customWidth="1"/>
    <col min="12289" max="12290" width="30.625" style="17" customWidth="1"/>
    <col min="12291" max="12292" width="16.375" style="17" customWidth="1"/>
    <col min="12293" max="12293" width="11.375" style="17" customWidth="1"/>
    <col min="12294" max="12294" width="12.5" style="17" customWidth="1"/>
    <col min="12295" max="12296" width="11.25" style="17" customWidth="1"/>
    <col min="12297" max="12543" width="9" style="17"/>
    <col min="12544" max="12544" width="6.25" style="17" customWidth="1"/>
    <col min="12545" max="12546" width="30.625" style="17" customWidth="1"/>
    <col min="12547" max="12548" width="16.375" style="17" customWidth="1"/>
    <col min="12549" max="12549" width="11.375" style="17" customWidth="1"/>
    <col min="12550" max="12550" width="12.5" style="17" customWidth="1"/>
    <col min="12551" max="12552" width="11.25" style="17" customWidth="1"/>
    <col min="12553" max="12799" width="9" style="17"/>
    <col min="12800" max="12800" width="6.25" style="17" customWidth="1"/>
    <col min="12801" max="12802" width="30.625" style="17" customWidth="1"/>
    <col min="12803" max="12804" width="16.375" style="17" customWidth="1"/>
    <col min="12805" max="12805" width="11.375" style="17" customWidth="1"/>
    <col min="12806" max="12806" width="12.5" style="17" customWidth="1"/>
    <col min="12807" max="12808" width="11.25" style="17" customWidth="1"/>
    <col min="12809" max="13055" width="9" style="17"/>
    <col min="13056" max="13056" width="6.25" style="17" customWidth="1"/>
    <col min="13057" max="13058" width="30.625" style="17" customWidth="1"/>
    <col min="13059" max="13060" width="16.375" style="17" customWidth="1"/>
    <col min="13061" max="13061" width="11.375" style="17" customWidth="1"/>
    <col min="13062" max="13062" width="12.5" style="17" customWidth="1"/>
    <col min="13063" max="13064" width="11.25" style="17" customWidth="1"/>
    <col min="13065" max="13311" width="9" style="17"/>
    <col min="13312" max="13312" width="6.25" style="17" customWidth="1"/>
    <col min="13313" max="13314" width="30.625" style="17" customWidth="1"/>
    <col min="13315" max="13316" width="16.375" style="17" customWidth="1"/>
    <col min="13317" max="13317" width="11.375" style="17" customWidth="1"/>
    <col min="13318" max="13318" width="12.5" style="17" customWidth="1"/>
    <col min="13319" max="13320" width="11.25" style="17" customWidth="1"/>
    <col min="13321" max="13567" width="9" style="17"/>
    <col min="13568" max="13568" width="6.25" style="17" customWidth="1"/>
    <col min="13569" max="13570" width="30.625" style="17" customWidth="1"/>
    <col min="13571" max="13572" width="16.375" style="17" customWidth="1"/>
    <col min="13573" max="13573" width="11.375" style="17" customWidth="1"/>
    <col min="13574" max="13574" width="12.5" style="17" customWidth="1"/>
    <col min="13575" max="13576" width="11.25" style="17" customWidth="1"/>
    <col min="13577" max="13823" width="9" style="17"/>
    <col min="13824" max="13824" width="6.25" style="17" customWidth="1"/>
    <col min="13825" max="13826" width="30.625" style="17" customWidth="1"/>
    <col min="13827" max="13828" width="16.375" style="17" customWidth="1"/>
    <col min="13829" max="13829" width="11.375" style="17" customWidth="1"/>
    <col min="13830" max="13830" width="12.5" style="17" customWidth="1"/>
    <col min="13831" max="13832" width="11.25" style="17" customWidth="1"/>
    <col min="13833" max="14079" width="9" style="17"/>
    <col min="14080" max="14080" width="6.25" style="17" customWidth="1"/>
    <col min="14081" max="14082" width="30.625" style="17" customWidth="1"/>
    <col min="14083" max="14084" width="16.375" style="17" customWidth="1"/>
    <col min="14085" max="14085" width="11.375" style="17" customWidth="1"/>
    <col min="14086" max="14086" width="12.5" style="17" customWidth="1"/>
    <col min="14087" max="14088" width="11.25" style="17" customWidth="1"/>
    <col min="14089" max="14335" width="9" style="17"/>
    <col min="14336" max="14336" width="6.25" style="17" customWidth="1"/>
    <col min="14337" max="14338" width="30.625" style="17" customWidth="1"/>
    <col min="14339" max="14340" width="16.375" style="17" customWidth="1"/>
    <col min="14341" max="14341" width="11.375" style="17" customWidth="1"/>
    <col min="14342" max="14342" width="12.5" style="17" customWidth="1"/>
    <col min="14343" max="14344" width="11.25" style="17" customWidth="1"/>
    <col min="14345" max="14591" width="9" style="17"/>
    <col min="14592" max="14592" width="6.25" style="17" customWidth="1"/>
    <col min="14593" max="14594" width="30.625" style="17" customWidth="1"/>
    <col min="14595" max="14596" width="16.375" style="17" customWidth="1"/>
    <col min="14597" max="14597" width="11.375" style="17" customWidth="1"/>
    <col min="14598" max="14598" width="12.5" style="17" customWidth="1"/>
    <col min="14599" max="14600" width="11.25" style="17" customWidth="1"/>
    <col min="14601" max="14847" width="9" style="17"/>
    <col min="14848" max="14848" width="6.25" style="17" customWidth="1"/>
    <col min="14849" max="14850" width="30.625" style="17" customWidth="1"/>
    <col min="14851" max="14852" width="16.375" style="17" customWidth="1"/>
    <col min="14853" max="14853" width="11.375" style="17" customWidth="1"/>
    <col min="14854" max="14854" width="12.5" style="17" customWidth="1"/>
    <col min="14855" max="14856" width="11.25" style="17" customWidth="1"/>
    <col min="14857" max="15103" width="9" style="17"/>
    <col min="15104" max="15104" width="6.25" style="17" customWidth="1"/>
    <col min="15105" max="15106" width="30.625" style="17" customWidth="1"/>
    <col min="15107" max="15108" width="16.375" style="17" customWidth="1"/>
    <col min="15109" max="15109" width="11.375" style="17" customWidth="1"/>
    <col min="15110" max="15110" width="12.5" style="17" customWidth="1"/>
    <col min="15111" max="15112" width="11.25" style="17" customWidth="1"/>
    <col min="15113" max="15359" width="9" style="17"/>
    <col min="15360" max="15360" width="6.25" style="17" customWidth="1"/>
    <col min="15361" max="15362" width="30.625" style="17" customWidth="1"/>
    <col min="15363" max="15364" width="16.375" style="17" customWidth="1"/>
    <col min="15365" max="15365" width="11.375" style="17" customWidth="1"/>
    <col min="15366" max="15366" width="12.5" style="17" customWidth="1"/>
    <col min="15367" max="15368" width="11.25" style="17" customWidth="1"/>
    <col min="15369" max="15615" width="9" style="17"/>
    <col min="15616" max="15616" width="6.25" style="17" customWidth="1"/>
    <col min="15617" max="15618" width="30.625" style="17" customWidth="1"/>
    <col min="15619" max="15620" width="16.375" style="17" customWidth="1"/>
    <col min="15621" max="15621" width="11.375" style="17" customWidth="1"/>
    <col min="15622" max="15622" width="12.5" style="17" customWidth="1"/>
    <col min="15623" max="15624" width="11.25" style="17" customWidth="1"/>
    <col min="15625" max="15871" width="9" style="17"/>
    <col min="15872" max="15872" width="6.25" style="17" customWidth="1"/>
    <col min="15873" max="15874" width="30.625" style="17" customWidth="1"/>
    <col min="15875" max="15876" width="16.375" style="17" customWidth="1"/>
    <col min="15877" max="15877" width="11.375" style="17" customWidth="1"/>
    <col min="15878" max="15878" width="12.5" style="17" customWidth="1"/>
    <col min="15879" max="15880" width="11.25" style="17" customWidth="1"/>
    <col min="15881" max="16127" width="9" style="17"/>
    <col min="16128" max="16128" width="6.25" style="17" customWidth="1"/>
    <col min="16129" max="16130" width="30.625" style="17" customWidth="1"/>
    <col min="16131" max="16132" width="16.375" style="17" customWidth="1"/>
    <col min="16133" max="16133" width="11.375" style="17" customWidth="1"/>
    <col min="16134" max="16134" width="12.5" style="17" customWidth="1"/>
    <col min="16135" max="16136" width="11.25" style="17" customWidth="1"/>
    <col min="16137" max="16384" width="9" style="17"/>
  </cols>
  <sheetData>
    <row r="1" spans="1:9" ht="60" customHeight="1">
      <c r="A1" s="18" t="s">
        <v>0</v>
      </c>
      <c r="B1" s="18" t="s">
        <v>1</v>
      </c>
      <c r="C1" s="18" t="s">
        <v>2</v>
      </c>
      <c r="D1" s="18" t="s">
        <v>3</v>
      </c>
      <c r="E1" s="18" t="s">
        <v>4</v>
      </c>
      <c r="F1" s="18" t="s">
        <v>5</v>
      </c>
      <c r="G1" s="18" t="s">
        <v>6</v>
      </c>
      <c r="H1" s="18" t="s">
        <v>7</v>
      </c>
    </row>
    <row r="2" spans="1:9" s="14" customFormat="1" ht="72.75" customHeight="1">
      <c r="A2" s="26" t="s">
        <v>554</v>
      </c>
      <c r="B2" s="26" t="s">
        <v>555</v>
      </c>
      <c r="C2" s="25" t="s">
        <v>556</v>
      </c>
      <c r="D2" s="26" t="s">
        <v>120</v>
      </c>
      <c r="E2" s="26" t="s">
        <v>10</v>
      </c>
      <c r="F2" s="26" t="s">
        <v>557</v>
      </c>
      <c r="G2" s="26" t="s">
        <v>120</v>
      </c>
      <c r="H2" s="26" t="s">
        <v>558</v>
      </c>
      <c r="I2" s="19" t="str">
        <f>"■"&amp;A2</f>
        <v>■バラエティサロン『新春　初笑い寄席』</v>
      </c>
    </row>
    <row r="3" spans="1:9" s="14" customFormat="1" ht="72.75" customHeight="1">
      <c r="A3" s="26" t="s">
        <v>559</v>
      </c>
      <c r="B3" s="26" t="s">
        <v>560</v>
      </c>
      <c r="C3" s="25" t="s">
        <v>561</v>
      </c>
      <c r="D3" s="26" t="s">
        <v>120</v>
      </c>
      <c r="E3" s="26" t="s">
        <v>10</v>
      </c>
      <c r="F3" s="26" t="s">
        <v>562</v>
      </c>
      <c r="G3" s="26" t="s">
        <v>120</v>
      </c>
      <c r="H3" s="26" t="s">
        <v>558</v>
      </c>
      <c r="I3" s="19" t="str">
        <f t="shared" ref="I3:I25" si="0">"■"&amp;A3</f>
        <v>■バラエティサロン『わらべ歌や手遊びも織り交ぜた楽しいおはなし会」</v>
      </c>
    </row>
    <row r="4" spans="1:9" s="14" customFormat="1" ht="81.75" customHeight="1">
      <c r="A4" s="26" t="s">
        <v>563</v>
      </c>
      <c r="B4" s="26" t="s">
        <v>564</v>
      </c>
      <c r="C4" s="25" t="s">
        <v>565</v>
      </c>
      <c r="D4" s="26" t="s">
        <v>566</v>
      </c>
      <c r="E4" s="26" t="s">
        <v>10</v>
      </c>
      <c r="F4" s="26" t="s">
        <v>567</v>
      </c>
      <c r="G4" s="26" t="s">
        <v>120</v>
      </c>
      <c r="H4" s="26" t="s">
        <v>558</v>
      </c>
      <c r="I4" s="19" t="str">
        <f t="shared" si="0"/>
        <v>■バラエティサロン『（仮）クラリネットアンサンブルを楽しむ』</v>
      </c>
    </row>
    <row r="5" spans="1:9" s="14" customFormat="1" ht="53.25" customHeight="1">
      <c r="A5" s="9" t="s">
        <v>568</v>
      </c>
      <c r="B5" s="9"/>
      <c r="C5" s="9" t="s">
        <v>569</v>
      </c>
      <c r="D5" s="9" t="s">
        <v>570</v>
      </c>
      <c r="E5" s="9" t="s">
        <v>10</v>
      </c>
      <c r="F5" s="9" t="s">
        <v>562</v>
      </c>
      <c r="G5" s="9" t="s">
        <v>125</v>
      </c>
      <c r="H5" s="26" t="s">
        <v>571</v>
      </c>
      <c r="I5" s="19" t="str">
        <f t="shared" si="0"/>
        <v>■公民館映画会「四万十川」</v>
      </c>
    </row>
    <row r="6" spans="1:9" s="14" customFormat="1" ht="95.25" customHeight="1">
      <c r="A6" s="26" t="s">
        <v>572</v>
      </c>
      <c r="B6" s="26" t="s">
        <v>573</v>
      </c>
      <c r="C6" s="25" t="s">
        <v>574</v>
      </c>
      <c r="D6" s="26" t="s">
        <v>120</v>
      </c>
      <c r="E6" s="26" t="s">
        <v>10</v>
      </c>
      <c r="F6" s="26" t="s">
        <v>575</v>
      </c>
      <c r="G6" s="26" t="s">
        <v>120</v>
      </c>
      <c r="H6" s="26" t="s">
        <v>576</v>
      </c>
      <c r="I6" s="19" t="str">
        <f t="shared" si="0"/>
        <v>■日野盛フェスティバル</v>
      </c>
    </row>
    <row r="7" spans="1:9" s="14" customFormat="1" ht="60" customHeight="1">
      <c r="A7" s="26" t="s">
        <v>577</v>
      </c>
      <c r="B7" s="115" t="s">
        <v>578</v>
      </c>
      <c r="C7" s="25" t="s">
        <v>579</v>
      </c>
      <c r="D7" s="26" t="s">
        <v>120</v>
      </c>
      <c r="E7" s="26" t="s">
        <v>123</v>
      </c>
      <c r="F7" s="26" t="s">
        <v>580</v>
      </c>
      <c r="G7" s="26" t="s">
        <v>120</v>
      </c>
      <c r="H7" s="26" t="s">
        <v>581</v>
      </c>
      <c r="I7" s="19" t="str">
        <f t="shared" si="0"/>
        <v>■月に一度は郷土鍋（1月）</v>
      </c>
    </row>
    <row r="8" spans="1:9" s="14" customFormat="1" ht="59.25" customHeight="1">
      <c r="A8" s="26" t="s">
        <v>582</v>
      </c>
      <c r="B8" s="116"/>
      <c r="C8" s="25" t="s">
        <v>583</v>
      </c>
      <c r="D8" s="26" t="s">
        <v>120</v>
      </c>
      <c r="E8" s="26" t="s">
        <v>123</v>
      </c>
      <c r="F8" s="26" t="s">
        <v>580</v>
      </c>
      <c r="G8" s="26" t="s">
        <v>120</v>
      </c>
      <c r="H8" s="26" t="s">
        <v>581</v>
      </c>
      <c r="I8" s="19" t="str">
        <f t="shared" si="0"/>
        <v>■月に一度は郷土鍋（2月）</v>
      </c>
    </row>
    <row r="9" spans="1:9" s="14" customFormat="1" ht="55.5" customHeight="1">
      <c r="A9" s="26" t="s">
        <v>584</v>
      </c>
      <c r="B9" s="117"/>
      <c r="C9" s="25" t="s">
        <v>585</v>
      </c>
      <c r="D9" s="26" t="s">
        <v>120</v>
      </c>
      <c r="E9" s="26" t="s">
        <v>123</v>
      </c>
      <c r="F9" s="26" t="s">
        <v>580</v>
      </c>
      <c r="G9" s="26" t="s">
        <v>120</v>
      </c>
      <c r="H9" s="26" t="s">
        <v>581</v>
      </c>
      <c r="I9" s="19" t="str">
        <f t="shared" si="0"/>
        <v>■月に一度は郷土鍋（3月）</v>
      </c>
    </row>
    <row r="10" spans="1:9" s="14" customFormat="1" ht="98.25" customHeight="1">
      <c r="A10" s="26" t="s">
        <v>644</v>
      </c>
      <c r="B10" s="26" t="s">
        <v>645</v>
      </c>
      <c r="C10" s="98" t="s">
        <v>995</v>
      </c>
      <c r="D10" s="26" t="s">
        <v>646</v>
      </c>
      <c r="E10" s="26" t="s">
        <v>10</v>
      </c>
      <c r="F10" s="26" t="s">
        <v>575</v>
      </c>
      <c r="G10" s="26" t="s">
        <v>120</v>
      </c>
      <c r="H10" s="26" t="s">
        <v>996</v>
      </c>
      <c r="I10" s="19" t="str">
        <f t="shared" si="0"/>
        <v>■朗読サロンスペシャル</v>
      </c>
    </row>
    <row r="11" spans="1:9" s="14" customFormat="1" ht="82.5" customHeight="1">
      <c r="A11" s="33" t="s">
        <v>750</v>
      </c>
      <c r="B11" s="33" t="s">
        <v>751</v>
      </c>
      <c r="C11" s="99" t="s">
        <v>752</v>
      </c>
      <c r="D11" s="33" t="s">
        <v>753</v>
      </c>
      <c r="E11" s="33" t="s">
        <v>10</v>
      </c>
      <c r="F11" s="33" t="s">
        <v>754</v>
      </c>
      <c r="G11" s="33" t="s">
        <v>28</v>
      </c>
      <c r="H11" s="37" t="s">
        <v>832</v>
      </c>
      <c r="I11" s="19" t="str">
        <f t="shared" si="0"/>
        <v>■小島善太郎展</v>
      </c>
    </row>
    <row r="12" spans="1:9" s="14" customFormat="1" ht="65.099999999999994" customHeight="1">
      <c r="A12" s="26" t="s">
        <v>817</v>
      </c>
      <c r="B12" s="26" t="s">
        <v>818</v>
      </c>
      <c r="C12" s="99" t="s">
        <v>819</v>
      </c>
      <c r="D12" s="26" t="s">
        <v>639</v>
      </c>
      <c r="E12" s="26" t="s">
        <v>820</v>
      </c>
      <c r="F12" s="30" t="s">
        <v>821</v>
      </c>
      <c r="G12" s="30" t="s">
        <v>99</v>
      </c>
      <c r="H12" s="26" t="s">
        <v>822</v>
      </c>
      <c r="I12" s="19" t="str">
        <f t="shared" si="0"/>
        <v>■多摩平の森ふれあい館まつり</v>
      </c>
    </row>
    <row r="13" spans="1:9" s="14" customFormat="1" ht="65.099999999999994" customHeight="1">
      <c r="A13" s="26" t="s">
        <v>857</v>
      </c>
      <c r="B13" s="26" t="s">
        <v>858</v>
      </c>
      <c r="C13" s="100" t="s">
        <v>1008</v>
      </c>
      <c r="D13" s="26" t="s">
        <v>859</v>
      </c>
      <c r="E13" s="26" t="s">
        <v>10</v>
      </c>
      <c r="F13" s="26" t="s">
        <v>860</v>
      </c>
      <c r="G13" s="26" t="s">
        <v>861</v>
      </c>
      <c r="H13" s="26" t="s">
        <v>973</v>
      </c>
      <c r="I13" s="19" t="str">
        <f t="shared" si="0"/>
        <v>■平成30年日野市成人式</v>
      </c>
    </row>
    <row r="14" spans="1:9" s="14" customFormat="1" ht="91.5" customHeight="1">
      <c r="A14" s="26"/>
      <c r="B14" s="55"/>
      <c r="C14" s="25"/>
      <c r="D14" s="54"/>
      <c r="E14" s="26"/>
      <c r="F14" s="26"/>
      <c r="G14" s="54"/>
      <c r="H14" s="26"/>
      <c r="I14" s="19" t="str">
        <f t="shared" si="0"/>
        <v>■</v>
      </c>
    </row>
    <row r="15" spans="1:9" s="14" customFormat="1" ht="65.099999999999994" customHeight="1">
      <c r="A15" s="26"/>
      <c r="B15" s="26"/>
      <c r="C15" s="25"/>
      <c r="D15" s="26"/>
      <c r="E15" s="26"/>
      <c r="F15" s="26"/>
      <c r="G15" s="26"/>
      <c r="H15" s="26"/>
      <c r="I15" s="19" t="str">
        <f t="shared" si="0"/>
        <v>■</v>
      </c>
    </row>
    <row r="16" spans="1:9" s="14" customFormat="1" ht="65.099999999999994" customHeight="1">
      <c r="A16" s="26"/>
      <c r="B16" s="26"/>
      <c r="C16" s="61"/>
      <c r="D16" s="26"/>
      <c r="E16" s="26"/>
      <c r="F16" s="26"/>
      <c r="G16" s="26"/>
      <c r="H16" s="26"/>
      <c r="I16" s="19" t="str">
        <f t="shared" si="0"/>
        <v>■</v>
      </c>
    </row>
    <row r="17" spans="9:9" s="14" customFormat="1" ht="65.099999999999994" customHeight="1">
      <c r="I17" s="19" t="str">
        <f t="shared" si="0"/>
        <v>■</v>
      </c>
    </row>
    <row r="18" spans="9:9" s="14" customFormat="1" ht="65.099999999999994" customHeight="1">
      <c r="I18" s="19" t="str">
        <f t="shared" si="0"/>
        <v>■</v>
      </c>
    </row>
    <row r="19" spans="9:9" s="14" customFormat="1" ht="65.099999999999994" customHeight="1">
      <c r="I19" s="19" t="str">
        <f t="shared" si="0"/>
        <v>■</v>
      </c>
    </row>
    <row r="20" spans="9:9" s="14" customFormat="1" ht="65.099999999999994" customHeight="1">
      <c r="I20" s="19" t="str">
        <f t="shared" si="0"/>
        <v>■</v>
      </c>
    </row>
    <row r="21" spans="9:9" s="14" customFormat="1" ht="65.099999999999994" customHeight="1">
      <c r="I21" s="19" t="str">
        <f t="shared" si="0"/>
        <v>■</v>
      </c>
    </row>
    <row r="22" spans="9:9" s="14" customFormat="1" ht="65.099999999999994" customHeight="1">
      <c r="I22" s="19" t="str">
        <f t="shared" si="0"/>
        <v>■</v>
      </c>
    </row>
    <row r="23" spans="9:9" s="14" customFormat="1" ht="65.099999999999994" customHeight="1">
      <c r="I23" s="19" t="str">
        <f t="shared" si="0"/>
        <v>■</v>
      </c>
    </row>
    <row r="24" spans="9:9" s="14" customFormat="1" ht="65.099999999999994" customHeight="1">
      <c r="I24" s="19" t="str">
        <f t="shared" si="0"/>
        <v>■</v>
      </c>
    </row>
    <row r="25" spans="9:9" s="14" customFormat="1" ht="65.099999999999994" customHeight="1">
      <c r="I25" s="19" t="str">
        <f t="shared" si="0"/>
        <v>■</v>
      </c>
    </row>
    <row r="26" spans="9:9" s="14" customFormat="1" ht="65.099999999999994" customHeight="1">
      <c r="I26" s="19"/>
    </row>
    <row r="27" spans="9:9" s="14" customFormat="1" ht="65.099999999999994" customHeight="1">
      <c r="I27" s="19"/>
    </row>
    <row r="28" spans="9:9" s="14" customFormat="1" ht="65.099999999999994" customHeight="1">
      <c r="I28" s="19"/>
    </row>
    <row r="29" spans="9:9" s="14" customFormat="1" ht="65.099999999999994" customHeight="1">
      <c r="I29" s="19"/>
    </row>
    <row r="30" spans="9:9" s="14" customFormat="1" ht="65.099999999999994" customHeight="1">
      <c r="I30" s="19"/>
    </row>
    <row r="31" spans="9:9" s="14" customFormat="1" ht="65.099999999999994" customHeight="1">
      <c r="I31" s="19"/>
    </row>
    <row r="32" spans="9:9" s="14" customFormat="1" ht="65.099999999999994" customHeight="1">
      <c r="I32" s="19"/>
    </row>
    <row r="33" spans="9:9" s="14" customFormat="1" ht="65.099999999999994" customHeight="1">
      <c r="I33" s="19"/>
    </row>
    <row r="34" spans="9:9" s="14" customFormat="1" ht="65.099999999999994" customHeight="1">
      <c r="I34" s="19"/>
    </row>
    <row r="35" spans="9:9" s="14" customFormat="1" ht="65.099999999999994" customHeight="1">
      <c r="I35" s="19"/>
    </row>
    <row r="36" spans="9:9" s="14" customFormat="1" ht="65.099999999999994" customHeight="1">
      <c r="I36" s="19"/>
    </row>
    <row r="37" spans="9:9" s="14" customFormat="1" ht="65.099999999999994" customHeight="1">
      <c r="I37" s="19"/>
    </row>
    <row r="38" spans="9:9" s="14" customFormat="1" ht="65.099999999999994" customHeight="1">
      <c r="I38" s="19"/>
    </row>
    <row r="39" spans="9:9" s="14" customFormat="1" ht="65.099999999999994" customHeight="1">
      <c r="I39" s="19"/>
    </row>
    <row r="40" spans="9:9" s="14" customFormat="1" ht="65.099999999999994" customHeight="1">
      <c r="I40" s="19"/>
    </row>
    <row r="41" spans="9:9" s="14" customFormat="1" ht="65.099999999999994" customHeight="1">
      <c r="I41" s="19"/>
    </row>
    <row r="42" spans="9:9" s="14" customFormat="1" ht="65.099999999999994" customHeight="1">
      <c r="I42" s="19"/>
    </row>
    <row r="43" spans="9:9" s="14" customFormat="1" ht="65.099999999999994" customHeight="1">
      <c r="I43" s="19"/>
    </row>
  </sheetData>
  <dataConsolidate>
    <dataRefs count="1">
      <dataRef ref="C2:C9" sheet="記念行事・フェスタ・複合イベント"/>
    </dataRefs>
  </dataConsolidate>
  <mergeCells count="1">
    <mergeCell ref="B7:B9"/>
  </mergeCells>
  <phoneticPr fontId="2"/>
  <dataValidations count="1">
    <dataValidation allowBlank="1" showErrorMessage="1" promptTitle="分類表" prompt="1　記念行事・フェスタ・イベント_x000a_2　スポーツ_x000a_3　生活・環境_x000a_4　趣味・教養_x000a_5　健康_x000a_6　子ども・保護者向け" sqref="A1:H1 A23:H1048576 I1:XFD1048576"/>
  </dataValidations>
  <pageMargins left="0.70866141732283472" right="0.70866141732283472" top="0.74803149606299213" bottom="0.74803149606299213" header="0.31496062992125984" footer="0.31496062992125984"/>
  <pageSetup paperSize="9" scale="87" orientation="portrait" r:id="rId1"/>
  <headerFooter>
    <oddHeader>&amp;C&amp;"-,太字"&amp;18記念行事・フェスタ・複合イベント</oddHeader>
    <oddFooter>&amp;C&amp;"-,太字"&amp;18&amp;P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7"/>
  <sheetViews>
    <sheetView view="pageBreakPreview" topLeftCell="A6" zoomScale="75" zoomScaleNormal="60" zoomScaleSheetLayoutView="75" zoomScalePageLayoutView="70" workbookViewId="0">
      <selection activeCell="D5" sqref="D5"/>
    </sheetView>
  </sheetViews>
  <sheetFormatPr defaultRowHeight="60" customHeight="1"/>
  <cols>
    <col min="1" max="1" width="15" style="17" customWidth="1"/>
    <col min="2" max="2" width="16.375" style="17" customWidth="1"/>
    <col min="3" max="3" width="12.375" style="17" customWidth="1"/>
    <col min="4" max="4" width="12.5" style="17" customWidth="1"/>
    <col min="5" max="5" width="13.125" style="17" customWidth="1"/>
    <col min="6" max="6" width="12.25" style="17" customWidth="1"/>
    <col min="7" max="7" width="11.625" style="17" customWidth="1"/>
    <col min="8" max="8" width="9" style="17" customWidth="1"/>
    <col min="9" max="255" width="9" style="17"/>
    <col min="256" max="256" width="6.25" style="17" customWidth="1"/>
    <col min="257" max="258" width="30.625" style="17" customWidth="1"/>
    <col min="259" max="260" width="16.375" style="17" customWidth="1"/>
    <col min="261" max="261" width="11.375" style="17" customWidth="1"/>
    <col min="262" max="262" width="12.5" style="17" customWidth="1"/>
    <col min="263" max="264" width="11.25" style="17" customWidth="1"/>
    <col min="265" max="511" width="9" style="17"/>
    <col min="512" max="512" width="6.25" style="17" customWidth="1"/>
    <col min="513" max="514" width="30.625" style="17" customWidth="1"/>
    <col min="515" max="516" width="16.375" style="17" customWidth="1"/>
    <col min="517" max="517" width="11.375" style="17" customWidth="1"/>
    <col min="518" max="518" width="12.5" style="17" customWidth="1"/>
    <col min="519" max="520" width="11.25" style="17" customWidth="1"/>
    <col min="521" max="767" width="9" style="17"/>
    <col min="768" max="768" width="6.25" style="17" customWidth="1"/>
    <col min="769" max="770" width="30.625" style="17" customWidth="1"/>
    <col min="771" max="772" width="16.375" style="17" customWidth="1"/>
    <col min="773" max="773" width="11.375" style="17" customWidth="1"/>
    <col min="774" max="774" width="12.5" style="17" customWidth="1"/>
    <col min="775" max="776" width="11.25" style="17" customWidth="1"/>
    <col min="777" max="1023" width="9" style="17"/>
    <col min="1024" max="1024" width="6.25" style="17" customWidth="1"/>
    <col min="1025" max="1026" width="30.625" style="17" customWidth="1"/>
    <col min="1027" max="1028" width="16.375" style="17" customWidth="1"/>
    <col min="1029" max="1029" width="11.375" style="17" customWidth="1"/>
    <col min="1030" max="1030" width="12.5" style="17" customWidth="1"/>
    <col min="1031" max="1032" width="11.25" style="17" customWidth="1"/>
    <col min="1033" max="1279" width="9" style="17"/>
    <col min="1280" max="1280" width="6.25" style="17" customWidth="1"/>
    <col min="1281" max="1282" width="30.625" style="17" customWidth="1"/>
    <col min="1283" max="1284" width="16.375" style="17" customWidth="1"/>
    <col min="1285" max="1285" width="11.375" style="17" customWidth="1"/>
    <col min="1286" max="1286" width="12.5" style="17" customWidth="1"/>
    <col min="1287" max="1288" width="11.25" style="17" customWidth="1"/>
    <col min="1289" max="1535" width="9" style="17"/>
    <col min="1536" max="1536" width="6.25" style="17" customWidth="1"/>
    <col min="1537" max="1538" width="30.625" style="17" customWidth="1"/>
    <col min="1539" max="1540" width="16.375" style="17" customWidth="1"/>
    <col min="1541" max="1541" width="11.375" style="17" customWidth="1"/>
    <col min="1542" max="1542" width="12.5" style="17" customWidth="1"/>
    <col min="1543" max="1544" width="11.25" style="17" customWidth="1"/>
    <col min="1545" max="1791" width="9" style="17"/>
    <col min="1792" max="1792" width="6.25" style="17" customWidth="1"/>
    <col min="1793" max="1794" width="30.625" style="17" customWidth="1"/>
    <col min="1795" max="1796" width="16.375" style="17" customWidth="1"/>
    <col min="1797" max="1797" width="11.375" style="17" customWidth="1"/>
    <col min="1798" max="1798" width="12.5" style="17" customWidth="1"/>
    <col min="1799" max="1800" width="11.25" style="17" customWidth="1"/>
    <col min="1801" max="2047" width="9" style="17"/>
    <col min="2048" max="2048" width="6.25" style="17" customWidth="1"/>
    <col min="2049" max="2050" width="30.625" style="17" customWidth="1"/>
    <col min="2051" max="2052" width="16.375" style="17" customWidth="1"/>
    <col min="2053" max="2053" width="11.375" style="17" customWidth="1"/>
    <col min="2054" max="2054" width="12.5" style="17" customWidth="1"/>
    <col min="2055" max="2056" width="11.25" style="17" customWidth="1"/>
    <col min="2057" max="2303" width="9" style="17"/>
    <col min="2304" max="2304" width="6.25" style="17" customWidth="1"/>
    <col min="2305" max="2306" width="30.625" style="17" customWidth="1"/>
    <col min="2307" max="2308" width="16.375" style="17" customWidth="1"/>
    <col min="2309" max="2309" width="11.375" style="17" customWidth="1"/>
    <col min="2310" max="2310" width="12.5" style="17" customWidth="1"/>
    <col min="2311" max="2312" width="11.25" style="17" customWidth="1"/>
    <col min="2313" max="2559" width="9" style="17"/>
    <col min="2560" max="2560" width="6.25" style="17" customWidth="1"/>
    <col min="2561" max="2562" width="30.625" style="17" customWidth="1"/>
    <col min="2563" max="2564" width="16.375" style="17" customWidth="1"/>
    <col min="2565" max="2565" width="11.375" style="17" customWidth="1"/>
    <col min="2566" max="2566" width="12.5" style="17" customWidth="1"/>
    <col min="2567" max="2568" width="11.25" style="17" customWidth="1"/>
    <col min="2569" max="2815" width="9" style="17"/>
    <col min="2816" max="2816" width="6.25" style="17" customWidth="1"/>
    <col min="2817" max="2818" width="30.625" style="17" customWidth="1"/>
    <col min="2819" max="2820" width="16.375" style="17" customWidth="1"/>
    <col min="2821" max="2821" width="11.375" style="17" customWidth="1"/>
    <col min="2822" max="2822" width="12.5" style="17" customWidth="1"/>
    <col min="2823" max="2824" width="11.25" style="17" customWidth="1"/>
    <col min="2825" max="3071" width="9" style="17"/>
    <col min="3072" max="3072" width="6.25" style="17" customWidth="1"/>
    <col min="3073" max="3074" width="30.625" style="17" customWidth="1"/>
    <col min="3075" max="3076" width="16.375" style="17" customWidth="1"/>
    <col min="3077" max="3077" width="11.375" style="17" customWidth="1"/>
    <col min="3078" max="3078" width="12.5" style="17" customWidth="1"/>
    <col min="3079" max="3080" width="11.25" style="17" customWidth="1"/>
    <col min="3081" max="3327" width="9" style="17"/>
    <col min="3328" max="3328" width="6.25" style="17" customWidth="1"/>
    <col min="3329" max="3330" width="30.625" style="17" customWidth="1"/>
    <col min="3331" max="3332" width="16.375" style="17" customWidth="1"/>
    <col min="3333" max="3333" width="11.375" style="17" customWidth="1"/>
    <col min="3334" max="3334" width="12.5" style="17" customWidth="1"/>
    <col min="3335" max="3336" width="11.25" style="17" customWidth="1"/>
    <col min="3337" max="3583" width="9" style="17"/>
    <col min="3584" max="3584" width="6.25" style="17" customWidth="1"/>
    <col min="3585" max="3586" width="30.625" style="17" customWidth="1"/>
    <col min="3587" max="3588" width="16.375" style="17" customWidth="1"/>
    <col min="3589" max="3589" width="11.375" style="17" customWidth="1"/>
    <col min="3590" max="3590" width="12.5" style="17" customWidth="1"/>
    <col min="3591" max="3592" width="11.25" style="17" customWidth="1"/>
    <col min="3593" max="3839" width="9" style="17"/>
    <col min="3840" max="3840" width="6.25" style="17" customWidth="1"/>
    <col min="3841" max="3842" width="30.625" style="17" customWidth="1"/>
    <col min="3843" max="3844" width="16.375" style="17" customWidth="1"/>
    <col min="3845" max="3845" width="11.375" style="17" customWidth="1"/>
    <col min="3846" max="3846" width="12.5" style="17" customWidth="1"/>
    <col min="3847" max="3848" width="11.25" style="17" customWidth="1"/>
    <col min="3849" max="4095" width="9" style="17"/>
    <col min="4096" max="4096" width="6.25" style="17" customWidth="1"/>
    <col min="4097" max="4098" width="30.625" style="17" customWidth="1"/>
    <col min="4099" max="4100" width="16.375" style="17" customWidth="1"/>
    <col min="4101" max="4101" width="11.375" style="17" customWidth="1"/>
    <col min="4102" max="4102" width="12.5" style="17" customWidth="1"/>
    <col min="4103" max="4104" width="11.25" style="17" customWidth="1"/>
    <col min="4105" max="4351" width="9" style="17"/>
    <col min="4352" max="4352" width="6.25" style="17" customWidth="1"/>
    <col min="4353" max="4354" width="30.625" style="17" customWidth="1"/>
    <col min="4355" max="4356" width="16.375" style="17" customWidth="1"/>
    <col min="4357" max="4357" width="11.375" style="17" customWidth="1"/>
    <col min="4358" max="4358" width="12.5" style="17" customWidth="1"/>
    <col min="4359" max="4360" width="11.25" style="17" customWidth="1"/>
    <col min="4361" max="4607" width="9" style="17"/>
    <col min="4608" max="4608" width="6.25" style="17" customWidth="1"/>
    <col min="4609" max="4610" width="30.625" style="17" customWidth="1"/>
    <col min="4611" max="4612" width="16.375" style="17" customWidth="1"/>
    <col min="4613" max="4613" width="11.375" style="17" customWidth="1"/>
    <col min="4614" max="4614" width="12.5" style="17" customWidth="1"/>
    <col min="4615" max="4616" width="11.25" style="17" customWidth="1"/>
    <col min="4617" max="4863" width="9" style="17"/>
    <col min="4864" max="4864" width="6.25" style="17" customWidth="1"/>
    <col min="4865" max="4866" width="30.625" style="17" customWidth="1"/>
    <col min="4867" max="4868" width="16.375" style="17" customWidth="1"/>
    <col min="4869" max="4869" width="11.375" style="17" customWidth="1"/>
    <col min="4870" max="4870" width="12.5" style="17" customWidth="1"/>
    <col min="4871" max="4872" width="11.25" style="17" customWidth="1"/>
    <col min="4873" max="5119" width="9" style="17"/>
    <col min="5120" max="5120" width="6.25" style="17" customWidth="1"/>
    <col min="5121" max="5122" width="30.625" style="17" customWidth="1"/>
    <col min="5123" max="5124" width="16.375" style="17" customWidth="1"/>
    <col min="5125" max="5125" width="11.375" style="17" customWidth="1"/>
    <col min="5126" max="5126" width="12.5" style="17" customWidth="1"/>
    <col min="5127" max="5128" width="11.25" style="17" customWidth="1"/>
    <col min="5129" max="5375" width="9" style="17"/>
    <col min="5376" max="5376" width="6.25" style="17" customWidth="1"/>
    <col min="5377" max="5378" width="30.625" style="17" customWidth="1"/>
    <col min="5379" max="5380" width="16.375" style="17" customWidth="1"/>
    <col min="5381" max="5381" width="11.375" style="17" customWidth="1"/>
    <col min="5382" max="5382" width="12.5" style="17" customWidth="1"/>
    <col min="5383" max="5384" width="11.25" style="17" customWidth="1"/>
    <col min="5385" max="5631" width="9" style="17"/>
    <col min="5632" max="5632" width="6.25" style="17" customWidth="1"/>
    <col min="5633" max="5634" width="30.625" style="17" customWidth="1"/>
    <col min="5635" max="5636" width="16.375" style="17" customWidth="1"/>
    <col min="5637" max="5637" width="11.375" style="17" customWidth="1"/>
    <col min="5638" max="5638" width="12.5" style="17" customWidth="1"/>
    <col min="5639" max="5640" width="11.25" style="17" customWidth="1"/>
    <col min="5641" max="5887" width="9" style="17"/>
    <col min="5888" max="5888" width="6.25" style="17" customWidth="1"/>
    <col min="5889" max="5890" width="30.625" style="17" customWidth="1"/>
    <col min="5891" max="5892" width="16.375" style="17" customWidth="1"/>
    <col min="5893" max="5893" width="11.375" style="17" customWidth="1"/>
    <col min="5894" max="5894" width="12.5" style="17" customWidth="1"/>
    <col min="5895" max="5896" width="11.25" style="17" customWidth="1"/>
    <col min="5897" max="6143" width="9" style="17"/>
    <col min="6144" max="6144" width="6.25" style="17" customWidth="1"/>
    <col min="6145" max="6146" width="30.625" style="17" customWidth="1"/>
    <col min="6147" max="6148" width="16.375" style="17" customWidth="1"/>
    <col min="6149" max="6149" width="11.375" style="17" customWidth="1"/>
    <col min="6150" max="6150" width="12.5" style="17" customWidth="1"/>
    <col min="6151" max="6152" width="11.25" style="17" customWidth="1"/>
    <col min="6153" max="6399" width="9" style="17"/>
    <col min="6400" max="6400" width="6.25" style="17" customWidth="1"/>
    <col min="6401" max="6402" width="30.625" style="17" customWidth="1"/>
    <col min="6403" max="6404" width="16.375" style="17" customWidth="1"/>
    <col min="6405" max="6405" width="11.375" style="17" customWidth="1"/>
    <col min="6406" max="6406" width="12.5" style="17" customWidth="1"/>
    <col min="6407" max="6408" width="11.25" style="17" customWidth="1"/>
    <col min="6409" max="6655" width="9" style="17"/>
    <col min="6656" max="6656" width="6.25" style="17" customWidth="1"/>
    <col min="6657" max="6658" width="30.625" style="17" customWidth="1"/>
    <col min="6659" max="6660" width="16.375" style="17" customWidth="1"/>
    <col min="6661" max="6661" width="11.375" style="17" customWidth="1"/>
    <col min="6662" max="6662" width="12.5" style="17" customWidth="1"/>
    <col min="6663" max="6664" width="11.25" style="17" customWidth="1"/>
    <col min="6665" max="6911" width="9" style="17"/>
    <col min="6912" max="6912" width="6.25" style="17" customWidth="1"/>
    <col min="6913" max="6914" width="30.625" style="17" customWidth="1"/>
    <col min="6915" max="6916" width="16.375" style="17" customWidth="1"/>
    <col min="6917" max="6917" width="11.375" style="17" customWidth="1"/>
    <col min="6918" max="6918" width="12.5" style="17" customWidth="1"/>
    <col min="6919" max="6920" width="11.25" style="17" customWidth="1"/>
    <col min="6921" max="7167" width="9" style="17"/>
    <col min="7168" max="7168" width="6.25" style="17" customWidth="1"/>
    <col min="7169" max="7170" width="30.625" style="17" customWidth="1"/>
    <col min="7171" max="7172" width="16.375" style="17" customWidth="1"/>
    <col min="7173" max="7173" width="11.375" style="17" customWidth="1"/>
    <col min="7174" max="7174" width="12.5" style="17" customWidth="1"/>
    <col min="7175" max="7176" width="11.25" style="17" customWidth="1"/>
    <col min="7177" max="7423" width="9" style="17"/>
    <col min="7424" max="7424" width="6.25" style="17" customWidth="1"/>
    <col min="7425" max="7426" width="30.625" style="17" customWidth="1"/>
    <col min="7427" max="7428" width="16.375" style="17" customWidth="1"/>
    <col min="7429" max="7429" width="11.375" style="17" customWidth="1"/>
    <col min="7430" max="7430" width="12.5" style="17" customWidth="1"/>
    <col min="7431" max="7432" width="11.25" style="17" customWidth="1"/>
    <col min="7433" max="7679" width="9" style="17"/>
    <col min="7680" max="7680" width="6.25" style="17" customWidth="1"/>
    <col min="7681" max="7682" width="30.625" style="17" customWidth="1"/>
    <col min="7683" max="7684" width="16.375" style="17" customWidth="1"/>
    <col min="7685" max="7685" width="11.375" style="17" customWidth="1"/>
    <col min="7686" max="7686" width="12.5" style="17" customWidth="1"/>
    <col min="7687" max="7688" width="11.25" style="17" customWidth="1"/>
    <col min="7689" max="7935" width="9" style="17"/>
    <col min="7936" max="7936" width="6.25" style="17" customWidth="1"/>
    <col min="7937" max="7938" width="30.625" style="17" customWidth="1"/>
    <col min="7939" max="7940" width="16.375" style="17" customWidth="1"/>
    <col min="7941" max="7941" width="11.375" style="17" customWidth="1"/>
    <col min="7942" max="7942" width="12.5" style="17" customWidth="1"/>
    <col min="7943" max="7944" width="11.25" style="17" customWidth="1"/>
    <col min="7945" max="8191" width="9" style="17"/>
    <col min="8192" max="8192" width="6.25" style="17" customWidth="1"/>
    <col min="8193" max="8194" width="30.625" style="17" customWidth="1"/>
    <col min="8195" max="8196" width="16.375" style="17" customWidth="1"/>
    <col min="8197" max="8197" width="11.375" style="17" customWidth="1"/>
    <col min="8198" max="8198" width="12.5" style="17" customWidth="1"/>
    <col min="8199" max="8200" width="11.25" style="17" customWidth="1"/>
    <col min="8201" max="8447" width="9" style="17"/>
    <col min="8448" max="8448" width="6.25" style="17" customWidth="1"/>
    <col min="8449" max="8450" width="30.625" style="17" customWidth="1"/>
    <col min="8451" max="8452" width="16.375" style="17" customWidth="1"/>
    <col min="8453" max="8453" width="11.375" style="17" customWidth="1"/>
    <col min="8454" max="8454" width="12.5" style="17" customWidth="1"/>
    <col min="8455" max="8456" width="11.25" style="17" customWidth="1"/>
    <col min="8457" max="8703" width="9" style="17"/>
    <col min="8704" max="8704" width="6.25" style="17" customWidth="1"/>
    <col min="8705" max="8706" width="30.625" style="17" customWidth="1"/>
    <col min="8707" max="8708" width="16.375" style="17" customWidth="1"/>
    <col min="8709" max="8709" width="11.375" style="17" customWidth="1"/>
    <col min="8710" max="8710" width="12.5" style="17" customWidth="1"/>
    <col min="8711" max="8712" width="11.25" style="17" customWidth="1"/>
    <col min="8713" max="8959" width="9" style="17"/>
    <col min="8960" max="8960" width="6.25" style="17" customWidth="1"/>
    <col min="8961" max="8962" width="30.625" style="17" customWidth="1"/>
    <col min="8963" max="8964" width="16.375" style="17" customWidth="1"/>
    <col min="8965" max="8965" width="11.375" style="17" customWidth="1"/>
    <col min="8966" max="8966" width="12.5" style="17" customWidth="1"/>
    <col min="8967" max="8968" width="11.25" style="17" customWidth="1"/>
    <col min="8969" max="9215" width="9" style="17"/>
    <col min="9216" max="9216" width="6.25" style="17" customWidth="1"/>
    <col min="9217" max="9218" width="30.625" style="17" customWidth="1"/>
    <col min="9219" max="9220" width="16.375" style="17" customWidth="1"/>
    <col min="9221" max="9221" width="11.375" style="17" customWidth="1"/>
    <col min="9222" max="9222" width="12.5" style="17" customWidth="1"/>
    <col min="9223" max="9224" width="11.25" style="17" customWidth="1"/>
    <col min="9225" max="9471" width="9" style="17"/>
    <col min="9472" max="9472" width="6.25" style="17" customWidth="1"/>
    <col min="9473" max="9474" width="30.625" style="17" customWidth="1"/>
    <col min="9475" max="9476" width="16.375" style="17" customWidth="1"/>
    <col min="9477" max="9477" width="11.375" style="17" customWidth="1"/>
    <col min="9478" max="9478" width="12.5" style="17" customWidth="1"/>
    <col min="9479" max="9480" width="11.25" style="17" customWidth="1"/>
    <col min="9481" max="9727" width="9" style="17"/>
    <col min="9728" max="9728" width="6.25" style="17" customWidth="1"/>
    <col min="9729" max="9730" width="30.625" style="17" customWidth="1"/>
    <col min="9731" max="9732" width="16.375" style="17" customWidth="1"/>
    <col min="9733" max="9733" width="11.375" style="17" customWidth="1"/>
    <col min="9734" max="9734" width="12.5" style="17" customWidth="1"/>
    <col min="9735" max="9736" width="11.25" style="17" customWidth="1"/>
    <col min="9737" max="9983" width="9" style="17"/>
    <col min="9984" max="9984" width="6.25" style="17" customWidth="1"/>
    <col min="9985" max="9986" width="30.625" style="17" customWidth="1"/>
    <col min="9987" max="9988" width="16.375" style="17" customWidth="1"/>
    <col min="9989" max="9989" width="11.375" style="17" customWidth="1"/>
    <col min="9990" max="9990" width="12.5" style="17" customWidth="1"/>
    <col min="9991" max="9992" width="11.25" style="17" customWidth="1"/>
    <col min="9993" max="10239" width="9" style="17"/>
    <col min="10240" max="10240" width="6.25" style="17" customWidth="1"/>
    <col min="10241" max="10242" width="30.625" style="17" customWidth="1"/>
    <col min="10243" max="10244" width="16.375" style="17" customWidth="1"/>
    <col min="10245" max="10245" width="11.375" style="17" customWidth="1"/>
    <col min="10246" max="10246" width="12.5" style="17" customWidth="1"/>
    <col min="10247" max="10248" width="11.25" style="17" customWidth="1"/>
    <col min="10249" max="10495" width="9" style="17"/>
    <col min="10496" max="10496" width="6.25" style="17" customWidth="1"/>
    <col min="10497" max="10498" width="30.625" style="17" customWidth="1"/>
    <col min="10499" max="10500" width="16.375" style="17" customWidth="1"/>
    <col min="10501" max="10501" width="11.375" style="17" customWidth="1"/>
    <col min="10502" max="10502" width="12.5" style="17" customWidth="1"/>
    <col min="10503" max="10504" width="11.25" style="17" customWidth="1"/>
    <col min="10505" max="10751" width="9" style="17"/>
    <col min="10752" max="10752" width="6.25" style="17" customWidth="1"/>
    <col min="10753" max="10754" width="30.625" style="17" customWidth="1"/>
    <col min="10755" max="10756" width="16.375" style="17" customWidth="1"/>
    <col min="10757" max="10757" width="11.375" style="17" customWidth="1"/>
    <col min="10758" max="10758" width="12.5" style="17" customWidth="1"/>
    <col min="10759" max="10760" width="11.25" style="17" customWidth="1"/>
    <col min="10761" max="11007" width="9" style="17"/>
    <col min="11008" max="11008" width="6.25" style="17" customWidth="1"/>
    <col min="11009" max="11010" width="30.625" style="17" customWidth="1"/>
    <col min="11011" max="11012" width="16.375" style="17" customWidth="1"/>
    <col min="11013" max="11013" width="11.375" style="17" customWidth="1"/>
    <col min="11014" max="11014" width="12.5" style="17" customWidth="1"/>
    <col min="11015" max="11016" width="11.25" style="17" customWidth="1"/>
    <col min="11017" max="11263" width="9" style="17"/>
    <col min="11264" max="11264" width="6.25" style="17" customWidth="1"/>
    <col min="11265" max="11266" width="30.625" style="17" customWidth="1"/>
    <col min="11267" max="11268" width="16.375" style="17" customWidth="1"/>
    <col min="11269" max="11269" width="11.375" style="17" customWidth="1"/>
    <col min="11270" max="11270" width="12.5" style="17" customWidth="1"/>
    <col min="11271" max="11272" width="11.25" style="17" customWidth="1"/>
    <col min="11273" max="11519" width="9" style="17"/>
    <col min="11520" max="11520" width="6.25" style="17" customWidth="1"/>
    <col min="11521" max="11522" width="30.625" style="17" customWidth="1"/>
    <col min="11523" max="11524" width="16.375" style="17" customWidth="1"/>
    <col min="11525" max="11525" width="11.375" style="17" customWidth="1"/>
    <col min="11526" max="11526" width="12.5" style="17" customWidth="1"/>
    <col min="11527" max="11528" width="11.25" style="17" customWidth="1"/>
    <col min="11529" max="11775" width="9" style="17"/>
    <col min="11776" max="11776" width="6.25" style="17" customWidth="1"/>
    <col min="11777" max="11778" width="30.625" style="17" customWidth="1"/>
    <col min="11779" max="11780" width="16.375" style="17" customWidth="1"/>
    <col min="11781" max="11781" width="11.375" style="17" customWidth="1"/>
    <col min="11782" max="11782" width="12.5" style="17" customWidth="1"/>
    <col min="11783" max="11784" width="11.25" style="17" customWidth="1"/>
    <col min="11785" max="12031" width="9" style="17"/>
    <col min="12032" max="12032" width="6.25" style="17" customWidth="1"/>
    <col min="12033" max="12034" width="30.625" style="17" customWidth="1"/>
    <col min="12035" max="12036" width="16.375" style="17" customWidth="1"/>
    <col min="12037" max="12037" width="11.375" style="17" customWidth="1"/>
    <col min="12038" max="12038" width="12.5" style="17" customWidth="1"/>
    <col min="12039" max="12040" width="11.25" style="17" customWidth="1"/>
    <col min="12041" max="12287" width="9" style="17"/>
    <col min="12288" max="12288" width="6.25" style="17" customWidth="1"/>
    <col min="12289" max="12290" width="30.625" style="17" customWidth="1"/>
    <col min="12291" max="12292" width="16.375" style="17" customWidth="1"/>
    <col min="12293" max="12293" width="11.375" style="17" customWidth="1"/>
    <col min="12294" max="12294" width="12.5" style="17" customWidth="1"/>
    <col min="12295" max="12296" width="11.25" style="17" customWidth="1"/>
    <col min="12297" max="12543" width="9" style="17"/>
    <col min="12544" max="12544" width="6.25" style="17" customWidth="1"/>
    <col min="12545" max="12546" width="30.625" style="17" customWidth="1"/>
    <col min="12547" max="12548" width="16.375" style="17" customWidth="1"/>
    <col min="12549" max="12549" width="11.375" style="17" customWidth="1"/>
    <col min="12550" max="12550" width="12.5" style="17" customWidth="1"/>
    <col min="12551" max="12552" width="11.25" style="17" customWidth="1"/>
    <col min="12553" max="12799" width="9" style="17"/>
    <col min="12800" max="12800" width="6.25" style="17" customWidth="1"/>
    <col min="12801" max="12802" width="30.625" style="17" customWidth="1"/>
    <col min="12803" max="12804" width="16.375" style="17" customWidth="1"/>
    <col min="12805" max="12805" width="11.375" style="17" customWidth="1"/>
    <col min="12806" max="12806" width="12.5" style="17" customWidth="1"/>
    <col min="12807" max="12808" width="11.25" style="17" customWidth="1"/>
    <col min="12809" max="13055" width="9" style="17"/>
    <col min="13056" max="13056" width="6.25" style="17" customWidth="1"/>
    <col min="13057" max="13058" width="30.625" style="17" customWidth="1"/>
    <col min="13059" max="13060" width="16.375" style="17" customWidth="1"/>
    <col min="13061" max="13061" width="11.375" style="17" customWidth="1"/>
    <col min="13062" max="13062" width="12.5" style="17" customWidth="1"/>
    <col min="13063" max="13064" width="11.25" style="17" customWidth="1"/>
    <col min="13065" max="13311" width="9" style="17"/>
    <col min="13312" max="13312" width="6.25" style="17" customWidth="1"/>
    <col min="13313" max="13314" width="30.625" style="17" customWidth="1"/>
    <col min="13315" max="13316" width="16.375" style="17" customWidth="1"/>
    <col min="13317" max="13317" width="11.375" style="17" customWidth="1"/>
    <col min="13318" max="13318" width="12.5" style="17" customWidth="1"/>
    <col min="13319" max="13320" width="11.25" style="17" customWidth="1"/>
    <col min="13321" max="13567" width="9" style="17"/>
    <col min="13568" max="13568" width="6.25" style="17" customWidth="1"/>
    <col min="13569" max="13570" width="30.625" style="17" customWidth="1"/>
    <col min="13571" max="13572" width="16.375" style="17" customWidth="1"/>
    <col min="13573" max="13573" width="11.375" style="17" customWidth="1"/>
    <col min="13574" max="13574" width="12.5" style="17" customWidth="1"/>
    <col min="13575" max="13576" width="11.25" style="17" customWidth="1"/>
    <col min="13577" max="13823" width="9" style="17"/>
    <col min="13824" max="13824" width="6.25" style="17" customWidth="1"/>
    <col min="13825" max="13826" width="30.625" style="17" customWidth="1"/>
    <col min="13827" max="13828" width="16.375" style="17" customWidth="1"/>
    <col min="13829" max="13829" width="11.375" style="17" customWidth="1"/>
    <col min="13830" max="13830" width="12.5" style="17" customWidth="1"/>
    <col min="13831" max="13832" width="11.25" style="17" customWidth="1"/>
    <col min="13833" max="14079" width="9" style="17"/>
    <col min="14080" max="14080" width="6.25" style="17" customWidth="1"/>
    <col min="14081" max="14082" width="30.625" style="17" customWidth="1"/>
    <col min="14083" max="14084" width="16.375" style="17" customWidth="1"/>
    <col min="14085" max="14085" width="11.375" style="17" customWidth="1"/>
    <col min="14086" max="14086" width="12.5" style="17" customWidth="1"/>
    <col min="14087" max="14088" width="11.25" style="17" customWidth="1"/>
    <col min="14089" max="14335" width="9" style="17"/>
    <col min="14336" max="14336" width="6.25" style="17" customWidth="1"/>
    <col min="14337" max="14338" width="30.625" style="17" customWidth="1"/>
    <col min="14339" max="14340" width="16.375" style="17" customWidth="1"/>
    <col min="14341" max="14341" width="11.375" style="17" customWidth="1"/>
    <col min="14342" max="14342" width="12.5" style="17" customWidth="1"/>
    <col min="14343" max="14344" width="11.25" style="17" customWidth="1"/>
    <col min="14345" max="14591" width="9" style="17"/>
    <col min="14592" max="14592" width="6.25" style="17" customWidth="1"/>
    <col min="14593" max="14594" width="30.625" style="17" customWidth="1"/>
    <col min="14595" max="14596" width="16.375" style="17" customWidth="1"/>
    <col min="14597" max="14597" width="11.375" style="17" customWidth="1"/>
    <col min="14598" max="14598" width="12.5" style="17" customWidth="1"/>
    <col min="14599" max="14600" width="11.25" style="17" customWidth="1"/>
    <col min="14601" max="14847" width="9" style="17"/>
    <col min="14848" max="14848" width="6.25" style="17" customWidth="1"/>
    <col min="14849" max="14850" width="30.625" style="17" customWidth="1"/>
    <col min="14851" max="14852" width="16.375" style="17" customWidth="1"/>
    <col min="14853" max="14853" width="11.375" style="17" customWidth="1"/>
    <col min="14854" max="14854" width="12.5" style="17" customWidth="1"/>
    <col min="14855" max="14856" width="11.25" style="17" customWidth="1"/>
    <col min="14857" max="15103" width="9" style="17"/>
    <col min="15104" max="15104" width="6.25" style="17" customWidth="1"/>
    <col min="15105" max="15106" width="30.625" style="17" customWidth="1"/>
    <col min="15107" max="15108" width="16.375" style="17" customWidth="1"/>
    <col min="15109" max="15109" width="11.375" style="17" customWidth="1"/>
    <col min="15110" max="15110" width="12.5" style="17" customWidth="1"/>
    <col min="15111" max="15112" width="11.25" style="17" customWidth="1"/>
    <col min="15113" max="15359" width="9" style="17"/>
    <col min="15360" max="15360" width="6.25" style="17" customWidth="1"/>
    <col min="15361" max="15362" width="30.625" style="17" customWidth="1"/>
    <col min="15363" max="15364" width="16.375" style="17" customWidth="1"/>
    <col min="15365" max="15365" width="11.375" style="17" customWidth="1"/>
    <col min="15366" max="15366" width="12.5" style="17" customWidth="1"/>
    <col min="15367" max="15368" width="11.25" style="17" customWidth="1"/>
    <col min="15369" max="15615" width="9" style="17"/>
    <col min="15616" max="15616" width="6.25" style="17" customWidth="1"/>
    <col min="15617" max="15618" width="30.625" style="17" customWidth="1"/>
    <col min="15619" max="15620" width="16.375" style="17" customWidth="1"/>
    <col min="15621" max="15621" width="11.375" style="17" customWidth="1"/>
    <col min="15622" max="15622" width="12.5" style="17" customWidth="1"/>
    <col min="15623" max="15624" width="11.25" style="17" customWidth="1"/>
    <col min="15625" max="15871" width="9" style="17"/>
    <col min="15872" max="15872" width="6.25" style="17" customWidth="1"/>
    <col min="15873" max="15874" width="30.625" style="17" customWidth="1"/>
    <col min="15875" max="15876" width="16.375" style="17" customWidth="1"/>
    <col min="15877" max="15877" width="11.375" style="17" customWidth="1"/>
    <col min="15878" max="15878" width="12.5" style="17" customWidth="1"/>
    <col min="15879" max="15880" width="11.25" style="17" customWidth="1"/>
    <col min="15881" max="16127" width="9" style="17"/>
    <col min="16128" max="16128" width="6.25" style="17" customWidth="1"/>
    <col min="16129" max="16130" width="30.625" style="17" customWidth="1"/>
    <col min="16131" max="16132" width="16.375" style="17" customWidth="1"/>
    <col min="16133" max="16133" width="11.375" style="17" customWidth="1"/>
    <col min="16134" max="16134" width="12.5" style="17" customWidth="1"/>
    <col min="16135" max="16136" width="11.25" style="17" customWidth="1"/>
    <col min="16137" max="16384" width="9" style="17"/>
  </cols>
  <sheetData>
    <row r="1" spans="1:9" ht="60" customHeight="1">
      <c r="A1" s="18" t="s">
        <v>0</v>
      </c>
      <c r="B1" s="18" t="s">
        <v>1</v>
      </c>
      <c r="C1" s="18" t="s">
        <v>2</v>
      </c>
      <c r="D1" s="18" t="s">
        <v>3</v>
      </c>
      <c r="E1" s="18" t="s">
        <v>4</v>
      </c>
      <c r="F1" s="18" t="s">
        <v>5</v>
      </c>
      <c r="G1" s="18" t="s">
        <v>6</v>
      </c>
      <c r="H1" s="18" t="s">
        <v>7</v>
      </c>
    </row>
    <row r="2" spans="1:9" s="14" customFormat="1" ht="72" customHeight="1">
      <c r="A2" s="33" t="s">
        <v>840</v>
      </c>
      <c r="B2" s="33" t="s">
        <v>841</v>
      </c>
      <c r="C2" s="37" t="s">
        <v>842</v>
      </c>
      <c r="D2" s="33" t="s">
        <v>772</v>
      </c>
      <c r="E2" s="33" t="s">
        <v>10</v>
      </c>
      <c r="F2" s="33" t="s">
        <v>773</v>
      </c>
      <c r="G2" s="33" t="s">
        <v>28</v>
      </c>
      <c r="H2" s="37" t="s">
        <v>843</v>
      </c>
      <c r="I2" s="19" t="str">
        <f>"▽"&amp;A2</f>
        <v>▽ちょこっとウォーキング</v>
      </c>
    </row>
    <row r="3" spans="1:9" s="14" customFormat="1" ht="68.25" customHeight="1">
      <c r="A3" s="33" t="s">
        <v>844</v>
      </c>
      <c r="B3" s="33" t="s">
        <v>845</v>
      </c>
      <c r="C3" s="37" t="s">
        <v>846</v>
      </c>
      <c r="D3" s="33" t="s">
        <v>847</v>
      </c>
      <c r="E3" s="33" t="s">
        <v>10</v>
      </c>
      <c r="F3" s="33" t="s">
        <v>848</v>
      </c>
      <c r="G3" s="33" t="s">
        <v>28</v>
      </c>
      <c r="H3" s="37" t="s">
        <v>843</v>
      </c>
      <c r="I3" s="19" t="str">
        <f t="shared" ref="I3:I26" si="0">"▽"&amp;A3</f>
        <v>▽スポーツ体験教室</v>
      </c>
    </row>
    <row r="4" spans="1:9" s="14" customFormat="1" ht="72.75" customHeight="1">
      <c r="A4" s="33" t="s">
        <v>765</v>
      </c>
      <c r="B4" s="33" t="s">
        <v>849</v>
      </c>
      <c r="C4" s="37" t="s">
        <v>850</v>
      </c>
      <c r="D4" s="33" t="s">
        <v>766</v>
      </c>
      <c r="E4" s="33" t="s">
        <v>767</v>
      </c>
      <c r="F4" s="53" t="s">
        <v>851</v>
      </c>
      <c r="G4" s="33" t="s">
        <v>28</v>
      </c>
      <c r="H4" s="37" t="s">
        <v>843</v>
      </c>
      <c r="I4" s="19" t="str">
        <f t="shared" si="0"/>
        <v>▽市民体育大会スキー教室</v>
      </c>
    </row>
    <row r="5" spans="1:9" s="14" customFormat="1" ht="110.25" customHeight="1">
      <c r="A5" s="33" t="s">
        <v>758</v>
      </c>
      <c r="B5" s="33" t="s">
        <v>759</v>
      </c>
      <c r="C5" s="33" t="s">
        <v>852</v>
      </c>
      <c r="D5" s="33" t="s">
        <v>12</v>
      </c>
      <c r="E5" s="33" t="s">
        <v>10</v>
      </c>
      <c r="F5" s="33" t="s">
        <v>760</v>
      </c>
      <c r="G5" s="33" t="s">
        <v>28</v>
      </c>
      <c r="H5" s="37" t="s">
        <v>843</v>
      </c>
      <c r="I5" s="19" t="str">
        <f t="shared" si="0"/>
        <v>▽障害者スポーツ体験教室</v>
      </c>
    </row>
    <row r="6" spans="1:9" s="14" customFormat="1" ht="106.5" customHeight="1">
      <c r="A6" s="33" t="s">
        <v>755</v>
      </c>
      <c r="B6" s="33" t="s">
        <v>756</v>
      </c>
      <c r="C6" s="33" t="s">
        <v>853</v>
      </c>
      <c r="D6" s="33" t="s">
        <v>12</v>
      </c>
      <c r="E6" s="33" t="s">
        <v>10</v>
      </c>
      <c r="F6" s="33" t="s">
        <v>757</v>
      </c>
      <c r="G6" s="33" t="s">
        <v>28</v>
      </c>
      <c r="H6" s="37" t="s">
        <v>843</v>
      </c>
      <c r="I6" s="19" t="str">
        <f t="shared" si="0"/>
        <v>▽ハンドロウル教室</v>
      </c>
    </row>
    <row r="7" spans="1:9" s="14" customFormat="1" ht="65.25" customHeight="1">
      <c r="A7" s="33" t="s">
        <v>770</v>
      </c>
      <c r="B7" s="33" t="s">
        <v>771</v>
      </c>
      <c r="C7" s="37" t="s">
        <v>854</v>
      </c>
      <c r="D7" s="33" t="s">
        <v>12</v>
      </c>
      <c r="E7" s="33" t="s">
        <v>126</v>
      </c>
      <c r="F7" s="53" t="s">
        <v>855</v>
      </c>
      <c r="G7" s="33" t="s">
        <v>28</v>
      </c>
      <c r="H7" s="37" t="s">
        <v>843</v>
      </c>
      <c r="I7" s="19" t="str">
        <f t="shared" si="0"/>
        <v>▽市民体育大会ビーチボール競技</v>
      </c>
    </row>
    <row r="8" spans="1:9" s="24" customFormat="1" ht="79.5" customHeight="1">
      <c r="A8" s="33" t="s">
        <v>768</v>
      </c>
      <c r="B8" s="33" t="s">
        <v>769</v>
      </c>
      <c r="C8" s="37" t="s">
        <v>856</v>
      </c>
      <c r="D8" s="33" t="s">
        <v>12</v>
      </c>
      <c r="E8" s="33" t="s">
        <v>10</v>
      </c>
      <c r="F8" s="33"/>
      <c r="G8" s="33" t="s">
        <v>28</v>
      </c>
      <c r="H8" s="37" t="s">
        <v>843</v>
      </c>
      <c r="I8" s="29" t="str">
        <f t="shared" si="0"/>
        <v>▽第7回日野市ロープジャンプ！小学生大会</v>
      </c>
    </row>
    <row r="9" spans="1:9" s="14" customFormat="1" ht="110.25" customHeight="1">
      <c r="A9" s="33" t="s">
        <v>761</v>
      </c>
      <c r="B9" s="33" t="s">
        <v>762</v>
      </c>
      <c r="C9" s="37" t="s">
        <v>763</v>
      </c>
      <c r="D9" s="33" t="s">
        <v>12</v>
      </c>
      <c r="E9" s="33" t="s">
        <v>119</v>
      </c>
      <c r="F9" s="33" t="s">
        <v>764</v>
      </c>
      <c r="G9" s="33" t="s">
        <v>28</v>
      </c>
      <c r="H9" s="37" t="s">
        <v>843</v>
      </c>
      <c r="I9" s="19" t="str">
        <f t="shared" si="0"/>
        <v>▽第8回ハンドロウルふれあい大会</v>
      </c>
    </row>
    <row r="10" spans="1:9" s="14" customFormat="1" ht="56.25" customHeight="1">
      <c r="A10" s="26"/>
      <c r="B10" s="26"/>
      <c r="C10" s="25"/>
      <c r="D10" s="26"/>
      <c r="E10" s="26"/>
      <c r="F10" s="26"/>
      <c r="G10" s="26"/>
      <c r="H10" s="26"/>
      <c r="I10" s="19" t="str">
        <f t="shared" si="0"/>
        <v>▽</v>
      </c>
    </row>
    <row r="11" spans="1:9" s="14" customFormat="1" ht="48.75" customHeight="1">
      <c r="A11" s="26"/>
      <c r="B11" s="26"/>
      <c r="C11" s="25"/>
      <c r="D11" s="26"/>
      <c r="E11" s="26"/>
      <c r="F11" s="26"/>
      <c r="G11" s="26"/>
      <c r="H11" s="26"/>
      <c r="I11" s="19" t="str">
        <f t="shared" si="0"/>
        <v>▽</v>
      </c>
    </row>
    <row r="12" spans="1:9" s="14" customFormat="1" ht="88.5" customHeight="1">
      <c r="A12" s="26"/>
      <c r="B12" s="26"/>
      <c r="C12" s="25"/>
      <c r="D12" s="26"/>
      <c r="E12" s="26"/>
      <c r="F12" s="26"/>
      <c r="G12" s="26"/>
      <c r="H12" s="26"/>
      <c r="I12" s="19" t="str">
        <f t="shared" si="0"/>
        <v>▽</v>
      </c>
    </row>
    <row r="13" spans="1:9" s="14" customFormat="1" ht="51.75" customHeight="1">
      <c r="A13" s="26"/>
      <c r="B13" s="26"/>
      <c r="C13" s="25"/>
      <c r="D13" s="26"/>
      <c r="E13" s="26"/>
      <c r="F13" s="26"/>
      <c r="G13" s="26"/>
      <c r="H13" s="26"/>
      <c r="I13" s="19" t="str">
        <f t="shared" si="0"/>
        <v>▽</v>
      </c>
    </row>
    <row r="14" spans="1:9" s="14" customFormat="1" ht="51" customHeight="1">
      <c r="A14" s="26"/>
      <c r="B14" s="26"/>
      <c r="C14" s="25"/>
      <c r="D14" s="26"/>
      <c r="E14" s="26"/>
      <c r="F14" s="26"/>
      <c r="G14" s="26"/>
      <c r="H14" s="26"/>
      <c r="I14" s="19" t="str">
        <f t="shared" si="0"/>
        <v>▽</v>
      </c>
    </row>
    <row r="15" spans="1:9" s="14" customFormat="1" ht="66.75" customHeight="1">
      <c r="A15" s="26"/>
      <c r="B15" s="62"/>
      <c r="C15" s="25"/>
      <c r="D15" s="26"/>
      <c r="E15" s="26"/>
      <c r="F15" s="26"/>
      <c r="G15" s="26"/>
      <c r="H15" s="26"/>
      <c r="I15" s="19" t="str">
        <f t="shared" si="0"/>
        <v>▽</v>
      </c>
    </row>
    <row r="16" spans="1:9" s="14" customFormat="1" ht="123" customHeight="1">
      <c r="A16" s="26"/>
      <c r="B16" s="28"/>
      <c r="C16" s="25"/>
      <c r="D16" s="26"/>
      <c r="E16" s="26"/>
      <c r="F16" s="26"/>
      <c r="G16" s="26"/>
      <c r="H16" s="26"/>
      <c r="I16" s="19" t="str">
        <f t="shared" si="0"/>
        <v>▽</v>
      </c>
    </row>
    <row r="17" spans="1:9" s="14" customFormat="1" ht="54" customHeight="1">
      <c r="A17" s="26"/>
      <c r="B17" s="26"/>
      <c r="C17" s="25"/>
      <c r="D17" s="26"/>
      <c r="E17" s="26"/>
      <c r="F17" s="26"/>
      <c r="G17" s="26"/>
      <c r="H17" s="26"/>
      <c r="I17" s="19" t="str">
        <f t="shared" si="0"/>
        <v>▽</v>
      </c>
    </row>
    <row r="18" spans="1:9" s="14" customFormat="1" ht="70.5" customHeight="1">
      <c r="A18" s="26"/>
      <c r="B18" s="26"/>
      <c r="C18" s="25"/>
      <c r="D18" s="26"/>
      <c r="E18" s="26"/>
      <c r="F18" s="26"/>
      <c r="G18" s="26"/>
      <c r="H18" s="26"/>
      <c r="I18" s="19" t="str">
        <f t="shared" si="0"/>
        <v>▽</v>
      </c>
    </row>
    <row r="19" spans="1:9" s="14" customFormat="1" ht="92.25" customHeight="1">
      <c r="A19" s="26"/>
      <c r="B19" s="26"/>
      <c r="C19" s="25"/>
      <c r="D19" s="26"/>
      <c r="E19" s="26"/>
      <c r="F19" s="26"/>
      <c r="G19" s="26"/>
      <c r="H19" s="26"/>
      <c r="I19" s="19" t="str">
        <f t="shared" si="0"/>
        <v>▽</v>
      </c>
    </row>
    <row r="20" spans="1:9" s="14" customFormat="1" ht="75" customHeight="1">
      <c r="A20" s="26"/>
      <c r="B20" s="26"/>
      <c r="C20" s="25"/>
      <c r="D20" s="26"/>
      <c r="E20" s="26"/>
      <c r="F20" s="26"/>
      <c r="G20" s="26"/>
      <c r="H20" s="26"/>
      <c r="I20" s="19" t="str">
        <f t="shared" si="0"/>
        <v>▽</v>
      </c>
    </row>
    <row r="21" spans="1:9" s="14" customFormat="1" ht="60.75" customHeight="1">
      <c r="A21" s="26"/>
      <c r="B21" s="26"/>
      <c r="C21" s="25"/>
      <c r="D21" s="26"/>
      <c r="E21" s="26"/>
      <c r="F21" s="26"/>
      <c r="G21" s="26"/>
      <c r="H21" s="26"/>
      <c r="I21" s="19" t="str">
        <f t="shared" si="0"/>
        <v>▽</v>
      </c>
    </row>
    <row r="22" spans="1:9" s="14" customFormat="1" ht="13.5">
      <c r="A22" s="13"/>
      <c r="B22" s="13"/>
      <c r="C22" s="13"/>
      <c r="D22" s="13"/>
      <c r="E22" s="13"/>
      <c r="F22" s="13"/>
      <c r="G22" s="13"/>
      <c r="H22" s="13"/>
      <c r="I22" s="19" t="str">
        <f t="shared" si="0"/>
        <v>▽</v>
      </c>
    </row>
    <row r="23" spans="1:9" s="14" customFormat="1" ht="13.5">
      <c r="A23" s="13"/>
      <c r="B23" s="13"/>
      <c r="C23" s="13"/>
      <c r="D23" s="13"/>
      <c r="E23" s="13"/>
      <c r="F23" s="13"/>
      <c r="G23" s="13"/>
      <c r="H23" s="13"/>
      <c r="I23" s="19" t="str">
        <f t="shared" si="0"/>
        <v>▽</v>
      </c>
    </row>
    <row r="24" spans="1:9" s="14" customFormat="1" ht="13.5">
      <c r="A24" s="13"/>
      <c r="B24" s="13"/>
      <c r="C24" s="13"/>
      <c r="D24" s="13"/>
      <c r="E24" s="13"/>
      <c r="F24" s="13"/>
      <c r="G24" s="13"/>
      <c r="H24" s="13"/>
      <c r="I24" s="19" t="str">
        <f t="shared" si="0"/>
        <v>▽</v>
      </c>
    </row>
    <row r="25" spans="1:9" s="14" customFormat="1" ht="13.5">
      <c r="A25" s="13"/>
      <c r="B25" s="13"/>
      <c r="C25" s="13"/>
      <c r="D25" s="13"/>
      <c r="E25" s="13"/>
      <c r="F25" s="13"/>
      <c r="G25" s="13"/>
      <c r="H25" s="13"/>
      <c r="I25" s="19" t="str">
        <f t="shared" si="0"/>
        <v>▽</v>
      </c>
    </row>
    <row r="26" spans="1:9" s="14" customFormat="1" ht="13.5">
      <c r="A26" s="11"/>
      <c r="B26" s="11"/>
      <c r="C26" s="11"/>
      <c r="D26" s="11"/>
      <c r="E26" s="11"/>
      <c r="F26" s="11"/>
      <c r="G26" s="11"/>
      <c r="H26" s="11"/>
      <c r="I26" s="19" t="str">
        <f t="shared" si="0"/>
        <v>▽</v>
      </c>
    </row>
    <row r="27" spans="1:9" s="14" customFormat="1" ht="60" customHeight="1">
      <c r="I27" s="17"/>
    </row>
    <row r="28" spans="1:9" s="14" customFormat="1" ht="60" customHeight="1">
      <c r="I28" s="17"/>
    </row>
    <row r="29" spans="1:9" s="14" customFormat="1" ht="60" customHeight="1">
      <c r="I29" s="17"/>
    </row>
    <row r="30" spans="1:9" s="14" customFormat="1" ht="60" customHeight="1">
      <c r="I30" s="17"/>
    </row>
    <row r="31" spans="1:9" s="14" customFormat="1" ht="60" customHeight="1">
      <c r="I31" s="17"/>
    </row>
    <row r="32" spans="1:9" s="14" customFormat="1" ht="60" customHeight="1">
      <c r="I32" s="17"/>
    </row>
    <row r="33" spans="9:9" s="14" customFormat="1" ht="60" customHeight="1">
      <c r="I33" s="17"/>
    </row>
    <row r="34" spans="9:9" s="14" customFormat="1" ht="60" customHeight="1">
      <c r="I34" s="17"/>
    </row>
    <row r="35" spans="9:9" s="14" customFormat="1" ht="60" customHeight="1">
      <c r="I35" s="17"/>
    </row>
    <row r="36" spans="9:9" s="14" customFormat="1" ht="60" customHeight="1">
      <c r="I36" s="17"/>
    </row>
    <row r="37" spans="9:9" s="14" customFormat="1" ht="60" customHeight="1">
      <c r="I37" s="17"/>
    </row>
    <row r="38" spans="9:9" s="14" customFormat="1" ht="60" customHeight="1">
      <c r="I38" s="17"/>
    </row>
    <row r="39" spans="9:9" s="14" customFormat="1" ht="60" customHeight="1">
      <c r="I39" s="17"/>
    </row>
    <row r="40" spans="9:9" s="14" customFormat="1" ht="60" customHeight="1">
      <c r="I40" s="17"/>
    </row>
    <row r="41" spans="9:9" s="14" customFormat="1" ht="60" customHeight="1">
      <c r="I41" s="17"/>
    </row>
    <row r="42" spans="9:9" s="14" customFormat="1" ht="60" customHeight="1">
      <c r="I42" s="17"/>
    </row>
    <row r="43" spans="9:9" s="14" customFormat="1" ht="60" customHeight="1">
      <c r="I43" s="17"/>
    </row>
    <row r="44" spans="9:9" s="14" customFormat="1" ht="60" customHeight="1">
      <c r="I44" s="17"/>
    </row>
    <row r="45" spans="9:9" s="14" customFormat="1" ht="60" customHeight="1">
      <c r="I45" s="17"/>
    </row>
    <row r="46" spans="9:9" s="14" customFormat="1" ht="60" customHeight="1">
      <c r="I46" s="17"/>
    </row>
    <row r="47" spans="9:9" s="14" customFormat="1" ht="60" customHeight="1">
      <c r="I47" s="17"/>
    </row>
  </sheetData>
  <phoneticPr fontId="1"/>
  <dataValidations count="1">
    <dataValidation allowBlank="1" showErrorMessage="1" promptTitle="分類表" prompt="1　記念行事・フェスタ・イベント_x000a_2　スポーツ_x000a_3　生活・環境_x000a_4　趣味・教養_x000a_5　健康_x000a_6　子ども・保護者向け" sqref="A1:H1 A22:H1048576 I1:XFD1048576"/>
  </dataValidations>
  <pageMargins left="0.70866141732283472" right="0.70866141732283472" top="0.74803149606299213" bottom="0.74803149606299213" header="0.31496062992125984" footer="0.31496062992125984"/>
  <pageSetup paperSize="9" scale="87" firstPageNumber="2" orientation="portrait" useFirstPageNumber="1" r:id="rId1"/>
  <headerFooter>
    <oddHeader>&amp;C&amp;"-,太字"&amp;18スポーツ</oddHeader>
    <oddFooter>&amp;C&amp;"-,太字"&amp;20&amp;P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9"/>
  <sheetViews>
    <sheetView view="pageBreakPreview" topLeftCell="A7" zoomScale="75" zoomScaleNormal="60" zoomScaleSheetLayoutView="75" zoomScalePageLayoutView="70" workbookViewId="0">
      <selection activeCell="F4" sqref="F4"/>
    </sheetView>
  </sheetViews>
  <sheetFormatPr defaultRowHeight="60" customHeight="1"/>
  <cols>
    <col min="1" max="1" width="15" style="17" customWidth="1"/>
    <col min="2" max="2" width="16.375" style="17" customWidth="1"/>
    <col min="3" max="3" width="12.375" style="17" customWidth="1"/>
    <col min="4" max="4" width="12.5" style="17" customWidth="1"/>
    <col min="5" max="5" width="13.125" style="17" customWidth="1"/>
    <col min="6" max="6" width="12.25" style="17" customWidth="1"/>
    <col min="7" max="7" width="11.625" style="17" customWidth="1"/>
    <col min="8" max="8" width="9" style="17" customWidth="1"/>
    <col min="9" max="255" width="9" style="17"/>
    <col min="256" max="256" width="6.25" style="17" customWidth="1"/>
    <col min="257" max="258" width="30.625" style="17" customWidth="1"/>
    <col min="259" max="260" width="16.375" style="17" customWidth="1"/>
    <col min="261" max="261" width="11.375" style="17" customWidth="1"/>
    <col min="262" max="262" width="12.5" style="17" customWidth="1"/>
    <col min="263" max="264" width="11.25" style="17" customWidth="1"/>
    <col min="265" max="511" width="9" style="17"/>
    <col min="512" max="512" width="6.25" style="17" customWidth="1"/>
    <col min="513" max="514" width="30.625" style="17" customWidth="1"/>
    <col min="515" max="516" width="16.375" style="17" customWidth="1"/>
    <col min="517" max="517" width="11.375" style="17" customWidth="1"/>
    <col min="518" max="518" width="12.5" style="17" customWidth="1"/>
    <col min="519" max="520" width="11.25" style="17" customWidth="1"/>
    <col min="521" max="767" width="9" style="17"/>
    <col min="768" max="768" width="6.25" style="17" customWidth="1"/>
    <col min="769" max="770" width="30.625" style="17" customWidth="1"/>
    <col min="771" max="772" width="16.375" style="17" customWidth="1"/>
    <col min="773" max="773" width="11.375" style="17" customWidth="1"/>
    <col min="774" max="774" width="12.5" style="17" customWidth="1"/>
    <col min="775" max="776" width="11.25" style="17" customWidth="1"/>
    <col min="777" max="1023" width="9" style="17"/>
    <col min="1024" max="1024" width="6.25" style="17" customWidth="1"/>
    <col min="1025" max="1026" width="30.625" style="17" customWidth="1"/>
    <col min="1027" max="1028" width="16.375" style="17" customWidth="1"/>
    <col min="1029" max="1029" width="11.375" style="17" customWidth="1"/>
    <col min="1030" max="1030" width="12.5" style="17" customWidth="1"/>
    <col min="1031" max="1032" width="11.25" style="17" customWidth="1"/>
    <col min="1033" max="1279" width="9" style="17"/>
    <col min="1280" max="1280" width="6.25" style="17" customWidth="1"/>
    <col min="1281" max="1282" width="30.625" style="17" customWidth="1"/>
    <col min="1283" max="1284" width="16.375" style="17" customWidth="1"/>
    <col min="1285" max="1285" width="11.375" style="17" customWidth="1"/>
    <col min="1286" max="1286" width="12.5" style="17" customWidth="1"/>
    <col min="1287" max="1288" width="11.25" style="17" customWidth="1"/>
    <col min="1289" max="1535" width="9" style="17"/>
    <col min="1536" max="1536" width="6.25" style="17" customWidth="1"/>
    <col min="1537" max="1538" width="30.625" style="17" customWidth="1"/>
    <col min="1539" max="1540" width="16.375" style="17" customWidth="1"/>
    <col min="1541" max="1541" width="11.375" style="17" customWidth="1"/>
    <col min="1542" max="1542" width="12.5" style="17" customWidth="1"/>
    <col min="1543" max="1544" width="11.25" style="17" customWidth="1"/>
    <col min="1545" max="1791" width="9" style="17"/>
    <col min="1792" max="1792" width="6.25" style="17" customWidth="1"/>
    <col min="1793" max="1794" width="30.625" style="17" customWidth="1"/>
    <col min="1795" max="1796" width="16.375" style="17" customWidth="1"/>
    <col min="1797" max="1797" width="11.375" style="17" customWidth="1"/>
    <col min="1798" max="1798" width="12.5" style="17" customWidth="1"/>
    <col min="1799" max="1800" width="11.25" style="17" customWidth="1"/>
    <col min="1801" max="2047" width="9" style="17"/>
    <col min="2048" max="2048" width="6.25" style="17" customWidth="1"/>
    <col min="2049" max="2050" width="30.625" style="17" customWidth="1"/>
    <col min="2051" max="2052" width="16.375" style="17" customWidth="1"/>
    <col min="2053" max="2053" width="11.375" style="17" customWidth="1"/>
    <col min="2054" max="2054" width="12.5" style="17" customWidth="1"/>
    <col min="2055" max="2056" width="11.25" style="17" customWidth="1"/>
    <col min="2057" max="2303" width="9" style="17"/>
    <col min="2304" max="2304" width="6.25" style="17" customWidth="1"/>
    <col min="2305" max="2306" width="30.625" style="17" customWidth="1"/>
    <col min="2307" max="2308" width="16.375" style="17" customWidth="1"/>
    <col min="2309" max="2309" width="11.375" style="17" customWidth="1"/>
    <col min="2310" max="2310" width="12.5" style="17" customWidth="1"/>
    <col min="2311" max="2312" width="11.25" style="17" customWidth="1"/>
    <col min="2313" max="2559" width="9" style="17"/>
    <col min="2560" max="2560" width="6.25" style="17" customWidth="1"/>
    <col min="2561" max="2562" width="30.625" style="17" customWidth="1"/>
    <col min="2563" max="2564" width="16.375" style="17" customWidth="1"/>
    <col min="2565" max="2565" width="11.375" style="17" customWidth="1"/>
    <col min="2566" max="2566" width="12.5" style="17" customWidth="1"/>
    <col min="2567" max="2568" width="11.25" style="17" customWidth="1"/>
    <col min="2569" max="2815" width="9" style="17"/>
    <col min="2816" max="2816" width="6.25" style="17" customWidth="1"/>
    <col min="2817" max="2818" width="30.625" style="17" customWidth="1"/>
    <col min="2819" max="2820" width="16.375" style="17" customWidth="1"/>
    <col min="2821" max="2821" width="11.375" style="17" customWidth="1"/>
    <col min="2822" max="2822" width="12.5" style="17" customWidth="1"/>
    <col min="2823" max="2824" width="11.25" style="17" customWidth="1"/>
    <col min="2825" max="3071" width="9" style="17"/>
    <col min="3072" max="3072" width="6.25" style="17" customWidth="1"/>
    <col min="3073" max="3074" width="30.625" style="17" customWidth="1"/>
    <col min="3075" max="3076" width="16.375" style="17" customWidth="1"/>
    <col min="3077" max="3077" width="11.375" style="17" customWidth="1"/>
    <col min="3078" max="3078" width="12.5" style="17" customWidth="1"/>
    <col min="3079" max="3080" width="11.25" style="17" customWidth="1"/>
    <col min="3081" max="3327" width="9" style="17"/>
    <col min="3328" max="3328" width="6.25" style="17" customWidth="1"/>
    <col min="3329" max="3330" width="30.625" style="17" customWidth="1"/>
    <col min="3331" max="3332" width="16.375" style="17" customWidth="1"/>
    <col min="3333" max="3333" width="11.375" style="17" customWidth="1"/>
    <col min="3334" max="3334" width="12.5" style="17" customWidth="1"/>
    <col min="3335" max="3336" width="11.25" style="17" customWidth="1"/>
    <col min="3337" max="3583" width="9" style="17"/>
    <col min="3584" max="3584" width="6.25" style="17" customWidth="1"/>
    <col min="3585" max="3586" width="30.625" style="17" customWidth="1"/>
    <col min="3587" max="3588" width="16.375" style="17" customWidth="1"/>
    <col min="3589" max="3589" width="11.375" style="17" customWidth="1"/>
    <col min="3590" max="3590" width="12.5" style="17" customWidth="1"/>
    <col min="3591" max="3592" width="11.25" style="17" customWidth="1"/>
    <col min="3593" max="3839" width="9" style="17"/>
    <col min="3840" max="3840" width="6.25" style="17" customWidth="1"/>
    <col min="3841" max="3842" width="30.625" style="17" customWidth="1"/>
    <col min="3843" max="3844" width="16.375" style="17" customWidth="1"/>
    <col min="3845" max="3845" width="11.375" style="17" customWidth="1"/>
    <col min="3846" max="3846" width="12.5" style="17" customWidth="1"/>
    <col min="3847" max="3848" width="11.25" style="17" customWidth="1"/>
    <col min="3849" max="4095" width="9" style="17"/>
    <col min="4096" max="4096" width="6.25" style="17" customWidth="1"/>
    <col min="4097" max="4098" width="30.625" style="17" customWidth="1"/>
    <col min="4099" max="4100" width="16.375" style="17" customWidth="1"/>
    <col min="4101" max="4101" width="11.375" style="17" customWidth="1"/>
    <col min="4102" max="4102" width="12.5" style="17" customWidth="1"/>
    <col min="4103" max="4104" width="11.25" style="17" customWidth="1"/>
    <col min="4105" max="4351" width="9" style="17"/>
    <col min="4352" max="4352" width="6.25" style="17" customWidth="1"/>
    <col min="4353" max="4354" width="30.625" style="17" customWidth="1"/>
    <col min="4355" max="4356" width="16.375" style="17" customWidth="1"/>
    <col min="4357" max="4357" width="11.375" style="17" customWidth="1"/>
    <col min="4358" max="4358" width="12.5" style="17" customWidth="1"/>
    <col min="4359" max="4360" width="11.25" style="17" customWidth="1"/>
    <col min="4361" max="4607" width="9" style="17"/>
    <col min="4608" max="4608" width="6.25" style="17" customWidth="1"/>
    <col min="4609" max="4610" width="30.625" style="17" customWidth="1"/>
    <col min="4611" max="4612" width="16.375" style="17" customWidth="1"/>
    <col min="4613" max="4613" width="11.375" style="17" customWidth="1"/>
    <col min="4614" max="4614" width="12.5" style="17" customWidth="1"/>
    <col min="4615" max="4616" width="11.25" style="17" customWidth="1"/>
    <col min="4617" max="4863" width="9" style="17"/>
    <col min="4864" max="4864" width="6.25" style="17" customWidth="1"/>
    <col min="4865" max="4866" width="30.625" style="17" customWidth="1"/>
    <col min="4867" max="4868" width="16.375" style="17" customWidth="1"/>
    <col min="4869" max="4869" width="11.375" style="17" customWidth="1"/>
    <col min="4870" max="4870" width="12.5" style="17" customWidth="1"/>
    <col min="4871" max="4872" width="11.25" style="17" customWidth="1"/>
    <col min="4873" max="5119" width="9" style="17"/>
    <col min="5120" max="5120" width="6.25" style="17" customWidth="1"/>
    <col min="5121" max="5122" width="30.625" style="17" customWidth="1"/>
    <col min="5123" max="5124" width="16.375" style="17" customWidth="1"/>
    <col min="5125" max="5125" width="11.375" style="17" customWidth="1"/>
    <col min="5126" max="5126" width="12.5" style="17" customWidth="1"/>
    <col min="5127" max="5128" width="11.25" style="17" customWidth="1"/>
    <col min="5129" max="5375" width="9" style="17"/>
    <col min="5376" max="5376" width="6.25" style="17" customWidth="1"/>
    <col min="5377" max="5378" width="30.625" style="17" customWidth="1"/>
    <col min="5379" max="5380" width="16.375" style="17" customWidth="1"/>
    <col min="5381" max="5381" width="11.375" style="17" customWidth="1"/>
    <col min="5382" max="5382" width="12.5" style="17" customWidth="1"/>
    <col min="5383" max="5384" width="11.25" style="17" customWidth="1"/>
    <col min="5385" max="5631" width="9" style="17"/>
    <col min="5632" max="5632" width="6.25" style="17" customWidth="1"/>
    <col min="5633" max="5634" width="30.625" style="17" customWidth="1"/>
    <col min="5635" max="5636" width="16.375" style="17" customWidth="1"/>
    <col min="5637" max="5637" width="11.375" style="17" customWidth="1"/>
    <col min="5638" max="5638" width="12.5" style="17" customWidth="1"/>
    <col min="5639" max="5640" width="11.25" style="17" customWidth="1"/>
    <col min="5641" max="5887" width="9" style="17"/>
    <col min="5888" max="5888" width="6.25" style="17" customWidth="1"/>
    <col min="5889" max="5890" width="30.625" style="17" customWidth="1"/>
    <col min="5891" max="5892" width="16.375" style="17" customWidth="1"/>
    <col min="5893" max="5893" width="11.375" style="17" customWidth="1"/>
    <col min="5894" max="5894" width="12.5" style="17" customWidth="1"/>
    <col min="5895" max="5896" width="11.25" style="17" customWidth="1"/>
    <col min="5897" max="6143" width="9" style="17"/>
    <col min="6144" max="6144" width="6.25" style="17" customWidth="1"/>
    <col min="6145" max="6146" width="30.625" style="17" customWidth="1"/>
    <col min="6147" max="6148" width="16.375" style="17" customWidth="1"/>
    <col min="6149" max="6149" width="11.375" style="17" customWidth="1"/>
    <col min="6150" max="6150" width="12.5" style="17" customWidth="1"/>
    <col min="6151" max="6152" width="11.25" style="17" customWidth="1"/>
    <col min="6153" max="6399" width="9" style="17"/>
    <col min="6400" max="6400" width="6.25" style="17" customWidth="1"/>
    <col min="6401" max="6402" width="30.625" style="17" customWidth="1"/>
    <col min="6403" max="6404" width="16.375" style="17" customWidth="1"/>
    <col min="6405" max="6405" width="11.375" style="17" customWidth="1"/>
    <col min="6406" max="6406" width="12.5" style="17" customWidth="1"/>
    <col min="6407" max="6408" width="11.25" style="17" customWidth="1"/>
    <col min="6409" max="6655" width="9" style="17"/>
    <col min="6656" max="6656" width="6.25" style="17" customWidth="1"/>
    <col min="6657" max="6658" width="30.625" style="17" customWidth="1"/>
    <col min="6659" max="6660" width="16.375" style="17" customWidth="1"/>
    <col min="6661" max="6661" width="11.375" style="17" customWidth="1"/>
    <col min="6662" max="6662" width="12.5" style="17" customWidth="1"/>
    <col min="6663" max="6664" width="11.25" style="17" customWidth="1"/>
    <col min="6665" max="6911" width="9" style="17"/>
    <col min="6912" max="6912" width="6.25" style="17" customWidth="1"/>
    <col min="6913" max="6914" width="30.625" style="17" customWidth="1"/>
    <col min="6915" max="6916" width="16.375" style="17" customWidth="1"/>
    <col min="6917" max="6917" width="11.375" style="17" customWidth="1"/>
    <col min="6918" max="6918" width="12.5" style="17" customWidth="1"/>
    <col min="6919" max="6920" width="11.25" style="17" customWidth="1"/>
    <col min="6921" max="7167" width="9" style="17"/>
    <col min="7168" max="7168" width="6.25" style="17" customWidth="1"/>
    <col min="7169" max="7170" width="30.625" style="17" customWidth="1"/>
    <col min="7171" max="7172" width="16.375" style="17" customWidth="1"/>
    <col min="7173" max="7173" width="11.375" style="17" customWidth="1"/>
    <col min="7174" max="7174" width="12.5" style="17" customWidth="1"/>
    <col min="7175" max="7176" width="11.25" style="17" customWidth="1"/>
    <col min="7177" max="7423" width="9" style="17"/>
    <col min="7424" max="7424" width="6.25" style="17" customWidth="1"/>
    <col min="7425" max="7426" width="30.625" style="17" customWidth="1"/>
    <col min="7427" max="7428" width="16.375" style="17" customWidth="1"/>
    <col min="7429" max="7429" width="11.375" style="17" customWidth="1"/>
    <col min="7430" max="7430" width="12.5" style="17" customWidth="1"/>
    <col min="7431" max="7432" width="11.25" style="17" customWidth="1"/>
    <col min="7433" max="7679" width="9" style="17"/>
    <col min="7680" max="7680" width="6.25" style="17" customWidth="1"/>
    <col min="7681" max="7682" width="30.625" style="17" customWidth="1"/>
    <col min="7683" max="7684" width="16.375" style="17" customWidth="1"/>
    <col min="7685" max="7685" width="11.375" style="17" customWidth="1"/>
    <col min="7686" max="7686" width="12.5" style="17" customWidth="1"/>
    <col min="7687" max="7688" width="11.25" style="17" customWidth="1"/>
    <col min="7689" max="7935" width="9" style="17"/>
    <col min="7936" max="7936" width="6.25" style="17" customWidth="1"/>
    <col min="7937" max="7938" width="30.625" style="17" customWidth="1"/>
    <col min="7939" max="7940" width="16.375" style="17" customWidth="1"/>
    <col min="7941" max="7941" width="11.375" style="17" customWidth="1"/>
    <col min="7942" max="7942" width="12.5" style="17" customWidth="1"/>
    <col min="7943" max="7944" width="11.25" style="17" customWidth="1"/>
    <col min="7945" max="8191" width="9" style="17"/>
    <col min="8192" max="8192" width="6.25" style="17" customWidth="1"/>
    <col min="8193" max="8194" width="30.625" style="17" customWidth="1"/>
    <col min="8195" max="8196" width="16.375" style="17" customWidth="1"/>
    <col min="8197" max="8197" width="11.375" style="17" customWidth="1"/>
    <col min="8198" max="8198" width="12.5" style="17" customWidth="1"/>
    <col min="8199" max="8200" width="11.25" style="17" customWidth="1"/>
    <col min="8201" max="8447" width="9" style="17"/>
    <col min="8448" max="8448" width="6.25" style="17" customWidth="1"/>
    <col min="8449" max="8450" width="30.625" style="17" customWidth="1"/>
    <col min="8451" max="8452" width="16.375" style="17" customWidth="1"/>
    <col min="8453" max="8453" width="11.375" style="17" customWidth="1"/>
    <col min="8454" max="8454" width="12.5" style="17" customWidth="1"/>
    <col min="8455" max="8456" width="11.25" style="17" customWidth="1"/>
    <col min="8457" max="8703" width="9" style="17"/>
    <col min="8704" max="8704" width="6.25" style="17" customWidth="1"/>
    <col min="8705" max="8706" width="30.625" style="17" customWidth="1"/>
    <col min="8707" max="8708" width="16.375" style="17" customWidth="1"/>
    <col min="8709" max="8709" width="11.375" style="17" customWidth="1"/>
    <col min="8710" max="8710" width="12.5" style="17" customWidth="1"/>
    <col min="8711" max="8712" width="11.25" style="17" customWidth="1"/>
    <col min="8713" max="8959" width="9" style="17"/>
    <col min="8960" max="8960" width="6.25" style="17" customWidth="1"/>
    <col min="8961" max="8962" width="30.625" style="17" customWidth="1"/>
    <col min="8963" max="8964" width="16.375" style="17" customWidth="1"/>
    <col min="8965" max="8965" width="11.375" style="17" customWidth="1"/>
    <col min="8966" max="8966" width="12.5" style="17" customWidth="1"/>
    <col min="8967" max="8968" width="11.25" style="17" customWidth="1"/>
    <col min="8969" max="9215" width="9" style="17"/>
    <col min="9216" max="9216" width="6.25" style="17" customWidth="1"/>
    <col min="9217" max="9218" width="30.625" style="17" customWidth="1"/>
    <col min="9219" max="9220" width="16.375" style="17" customWidth="1"/>
    <col min="9221" max="9221" width="11.375" style="17" customWidth="1"/>
    <col min="9222" max="9222" width="12.5" style="17" customWidth="1"/>
    <col min="9223" max="9224" width="11.25" style="17" customWidth="1"/>
    <col min="9225" max="9471" width="9" style="17"/>
    <col min="9472" max="9472" width="6.25" style="17" customWidth="1"/>
    <col min="9473" max="9474" width="30.625" style="17" customWidth="1"/>
    <col min="9475" max="9476" width="16.375" style="17" customWidth="1"/>
    <col min="9477" max="9477" width="11.375" style="17" customWidth="1"/>
    <col min="9478" max="9478" width="12.5" style="17" customWidth="1"/>
    <col min="9479" max="9480" width="11.25" style="17" customWidth="1"/>
    <col min="9481" max="9727" width="9" style="17"/>
    <col min="9728" max="9728" width="6.25" style="17" customWidth="1"/>
    <col min="9729" max="9730" width="30.625" style="17" customWidth="1"/>
    <col min="9731" max="9732" width="16.375" style="17" customWidth="1"/>
    <col min="9733" max="9733" width="11.375" style="17" customWidth="1"/>
    <col min="9734" max="9734" width="12.5" style="17" customWidth="1"/>
    <col min="9735" max="9736" width="11.25" style="17" customWidth="1"/>
    <col min="9737" max="9983" width="9" style="17"/>
    <col min="9984" max="9984" width="6.25" style="17" customWidth="1"/>
    <col min="9985" max="9986" width="30.625" style="17" customWidth="1"/>
    <col min="9987" max="9988" width="16.375" style="17" customWidth="1"/>
    <col min="9989" max="9989" width="11.375" style="17" customWidth="1"/>
    <col min="9990" max="9990" width="12.5" style="17" customWidth="1"/>
    <col min="9991" max="9992" width="11.25" style="17" customWidth="1"/>
    <col min="9993" max="10239" width="9" style="17"/>
    <col min="10240" max="10240" width="6.25" style="17" customWidth="1"/>
    <col min="10241" max="10242" width="30.625" style="17" customWidth="1"/>
    <col min="10243" max="10244" width="16.375" style="17" customWidth="1"/>
    <col min="10245" max="10245" width="11.375" style="17" customWidth="1"/>
    <col min="10246" max="10246" width="12.5" style="17" customWidth="1"/>
    <col min="10247" max="10248" width="11.25" style="17" customWidth="1"/>
    <col min="10249" max="10495" width="9" style="17"/>
    <col min="10496" max="10496" width="6.25" style="17" customWidth="1"/>
    <col min="10497" max="10498" width="30.625" style="17" customWidth="1"/>
    <col min="10499" max="10500" width="16.375" style="17" customWidth="1"/>
    <col min="10501" max="10501" width="11.375" style="17" customWidth="1"/>
    <col min="10502" max="10502" width="12.5" style="17" customWidth="1"/>
    <col min="10503" max="10504" width="11.25" style="17" customWidth="1"/>
    <col min="10505" max="10751" width="9" style="17"/>
    <col min="10752" max="10752" width="6.25" style="17" customWidth="1"/>
    <col min="10753" max="10754" width="30.625" style="17" customWidth="1"/>
    <col min="10755" max="10756" width="16.375" style="17" customWidth="1"/>
    <col min="10757" max="10757" width="11.375" style="17" customWidth="1"/>
    <col min="10758" max="10758" width="12.5" style="17" customWidth="1"/>
    <col min="10759" max="10760" width="11.25" style="17" customWidth="1"/>
    <col min="10761" max="11007" width="9" style="17"/>
    <col min="11008" max="11008" width="6.25" style="17" customWidth="1"/>
    <col min="11009" max="11010" width="30.625" style="17" customWidth="1"/>
    <col min="11011" max="11012" width="16.375" style="17" customWidth="1"/>
    <col min="11013" max="11013" width="11.375" style="17" customWidth="1"/>
    <col min="11014" max="11014" width="12.5" style="17" customWidth="1"/>
    <col min="11015" max="11016" width="11.25" style="17" customWidth="1"/>
    <col min="11017" max="11263" width="9" style="17"/>
    <col min="11264" max="11264" width="6.25" style="17" customWidth="1"/>
    <col min="11265" max="11266" width="30.625" style="17" customWidth="1"/>
    <col min="11267" max="11268" width="16.375" style="17" customWidth="1"/>
    <col min="11269" max="11269" width="11.375" style="17" customWidth="1"/>
    <col min="11270" max="11270" width="12.5" style="17" customWidth="1"/>
    <col min="11271" max="11272" width="11.25" style="17" customWidth="1"/>
    <col min="11273" max="11519" width="9" style="17"/>
    <col min="11520" max="11520" width="6.25" style="17" customWidth="1"/>
    <col min="11521" max="11522" width="30.625" style="17" customWidth="1"/>
    <col min="11523" max="11524" width="16.375" style="17" customWidth="1"/>
    <col min="11525" max="11525" width="11.375" style="17" customWidth="1"/>
    <col min="11526" max="11526" width="12.5" style="17" customWidth="1"/>
    <col min="11527" max="11528" width="11.25" style="17" customWidth="1"/>
    <col min="11529" max="11775" width="9" style="17"/>
    <col min="11776" max="11776" width="6.25" style="17" customWidth="1"/>
    <col min="11777" max="11778" width="30.625" style="17" customWidth="1"/>
    <col min="11779" max="11780" width="16.375" style="17" customWidth="1"/>
    <col min="11781" max="11781" width="11.375" style="17" customWidth="1"/>
    <col min="11782" max="11782" width="12.5" style="17" customWidth="1"/>
    <col min="11783" max="11784" width="11.25" style="17" customWidth="1"/>
    <col min="11785" max="12031" width="9" style="17"/>
    <col min="12032" max="12032" width="6.25" style="17" customWidth="1"/>
    <col min="12033" max="12034" width="30.625" style="17" customWidth="1"/>
    <col min="12035" max="12036" width="16.375" style="17" customWidth="1"/>
    <col min="12037" max="12037" width="11.375" style="17" customWidth="1"/>
    <col min="12038" max="12038" width="12.5" style="17" customWidth="1"/>
    <col min="12039" max="12040" width="11.25" style="17" customWidth="1"/>
    <col min="12041" max="12287" width="9" style="17"/>
    <col min="12288" max="12288" width="6.25" style="17" customWidth="1"/>
    <col min="12289" max="12290" width="30.625" style="17" customWidth="1"/>
    <col min="12291" max="12292" width="16.375" style="17" customWidth="1"/>
    <col min="12293" max="12293" width="11.375" style="17" customWidth="1"/>
    <col min="12294" max="12294" width="12.5" style="17" customWidth="1"/>
    <col min="12295" max="12296" width="11.25" style="17" customWidth="1"/>
    <col min="12297" max="12543" width="9" style="17"/>
    <col min="12544" max="12544" width="6.25" style="17" customWidth="1"/>
    <col min="12545" max="12546" width="30.625" style="17" customWidth="1"/>
    <col min="12547" max="12548" width="16.375" style="17" customWidth="1"/>
    <col min="12549" max="12549" width="11.375" style="17" customWidth="1"/>
    <col min="12550" max="12550" width="12.5" style="17" customWidth="1"/>
    <col min="12551" max="12552" width="11.25" style="17" customWidth="1"/>
    <col min="12553" max="12799" width="9" style="17"/>
    <col min="12800" max="12800" width="6.25" style="17" customWidth="1"/>
    <col min="12801" max="12802" width="30.625" style="17" customWidth="1"/>
    <col min="12803" max="12804" width="16.375" style="17" customWidth="1"/>
    <col min="12805" max="12805" width="11.375" style="17" customWidth="1"/>
    <col min="12806" max="12806" width="12.5" style="17" customWidth="1"/>
    <col min="12807" max="12808" width="11.25" style="17" customWidth="1"/>
    <col min="12809" max="13055" width="9" style="17"/>
    <col min="13056" max="13056" width="6.25" style="17" customWidth="1"/>
    <col min="13057" max="13058" width="30.625" style="17" customWidth="1"/>
    <col min="13059" max="13060" width="16.375" style="17" customWidth="1"/>
    <col min="13061" max="13061" width="11.375" style="17" customWidth="1"/>
    <col min="13062" max="13062" width="12.5" style="17" customWidth="1"/>
    <col min="13063" max="13064" width="11.25" style="17" customWidth="1"/>
    <col min="13065" max="13311" width="9" style="17"/>
    <col min="13312" max="13312" width="6.25" style="17" customWidth="1"/>
    <col min="13313" max="13314" width="30.625" style="17" customWidth="1"/>
    <col min="13315" max="13316" width="16.375" style="17" customWidth="1"/>
    <col min="13317" max="13317" width="11.375" style="17" customWidth="1"/>
    <col min="13318" max="13318" width="12.5" style="17" customWidth="1"/>
    <col min="13319" max="13320" width="11.25" style="17" customWidth="1"/>
    <col min="13321" max="13567" width="9" style="17"/>
    <col min="13568" max="13568" width="6.25" style="17" customWidth="1"/>
    <col min="13569" max="13570" width="30.625" style="17" customWidth="1"/>
    <col min="13571" max="13572" width="16.375" style="17" customWidth="1"/>
    <col min="13573" max="13573" width="11.375" style="17" customWidth="1"/>
    <col min="13574" max="13574" width="12.5" style="17" customWidth="1"/>
    <col min="13575" max="13576" width="11.25" style="17" customWidth="1"/>
    <col min="13577" max="13823" width="9" style="17"/>
    <col min="13824" max="13824" width="6.25" style="17" customWidth="1"/>
    <col min="13825" max="13826" width="30.625" style="17" customWidth="1"/>
    <col min="13827" max="13828" width="16.375" style="17" customWidth="1"/>
    <col min="13829" max="13829" width="11.375" style="17" customWidth="1"/>
    <col min="13830" max="13830" width="12.5" style="17" customWidth="1"/>
    <col min="13831" max="13832" width="11.25" style="17" customWidth="1"/>
    <col min="13833" max="14079" width="9" style="17"/>
    <col min="14080" max="14080" width="6.25" style="17" customWidth="1"/>
    <col min="14081" max="14082" width="30.625" style="17" customWidth="1"/>
    <col min="14083" max="14084" width="16.375" style="17" customWidth="1"/>
    <col min="14085" max="14085" width="11.375" style="17" customWidth="1"/>
    <col min="14086" max="14086" width="12.5" style="17" customWidth="1"/>
    <col min="14087" max="14088" width="11.25" style="17" customWidth="1"/>
    <col min="14089" max="14335" width="9" style="17"/>
    <col min="14336" max="14336" width="6.25" style="17" customWidth="1"/>
    <col min="14337" max="14338" width="30.625" style="17" customWidth="1"/>
    <col min="14339" max="14340" width="16.375" style="17" customWidth="1"/>
    <col min="14341" max="14341" width="11.375" style="17" customWidth="1"/>
    <col min="14342" max="14342" width="12.5" style="17" customWidth="1"/>
    <col min="14343" max="14344" width="11.25" style="17" customWidth="1"/>
    <col min="14345" max="14591" width="9" style="17"/>
    <col min="14592" max="14592" width="6.25" style="17" customWidth="1"/>
    <col min="14593" max="14594" width="30.625" style="17" customWidth="1"/>
    <col min="14595" max="14596" width="16.375" style="17" customWidth="1"/>
    <col min="14597" max="14597" width="11.375" style="17" customWidth="1"/>
    <col min="14598" max="14598" width="12.5" style="17" customWidth="1"/>
    <col min="14599" max="14600" width="11.25" style="17" customWidth="1"/>
    <col min="14601" max="14847" width="9" style="17"/>
    <col min="14848" max="14848" width="6.25" style="17" customWidth="1"/>
    <col min="14849" max="14850" width="30.625" style="17" customWidth="1"/>
    <col min="14851" max="14852" width="16.375" style="17" customWidth="1"/>
    <col min="14853" max="14853" width="11.375" style="17" customWidth="1"/>
    <col min="14854" max="14854" width="12.5" style="17" customWidth="1"/>
    <col min="14855" max="14856" width="11.25" style="17" customWidth="1"/>
    <col min="14857" max="15103" width="9" style="17"/>
    <col min="15104" max="15104" width="6.25" style="17" customWidth="1"/>
    <col min="15105" max="15106" width="30.625" style="17" customWidth="1"/>
    <col min="15107" max="15108" width="16.375" style="17" customWidth="1"/>
    <col min="15109" max="15109" width="11.375" style="17" customWidth="1"/>
    <col min="15110" max="15110" width="12.5" style="17" customWidth="1"/>
    <col min="15111" max="15112" width="11.25" style="17" customWidth="1"/>
    <col min="15113" max="15359" width="9" style="17"/>
    <col min="15360" max="15360" width="6.25" style="17" customWidth="1"/>
    <col min="15361" max="15362" width="30.625" style="17" customWidth="1"/>
    <col min="15363" max="15364" width="16.375" style="17" customWidth="1"/>
    <col min="15365" max="15365" width="11.375" style="17" customWidth="1"/>
    <col min="15366" max="15366" width="12.5" style="17" customWidth="1"/>
    <col min="15367" max="15368" width="11.25" style="17" customWidth="1"/>
    <col min="15369" max="15615" width="9" style="17"/>
    <col min="15616" max="15616" width="6.25" style="17" customWidth="1"/>
    <col min="15617" max="15618" width="30.625" style="17" customWidth="1"/>
    <col min="15619" max="15620" width="16.375" style="17" customWidth="1"/>
    <col min="15621" max="15621" width="11.375" style="17" customWidth="1"/>
    <col min="15622" max="15622" width="12.5" style="17" customWidth="1"/>
    <col min="15623" max="15624" width="11.25" style="17" customWidth="1"/>
    <col min="15625" max="15871" width="9" style="17"/>
    <col min="15872" max="15872" width="6.25" style="17" customWidth="1"/>
    <col min="15873" max="15874" width="30.625" style="17" customWidth="1"/>
    <col min="15875" max="15876" width="16.375" style="17" customWidth="1"/>
    <col min="15877" max="15877" width="11.375" style="17" customWidth="1"/>
    <col min="15878" max="15878" width="12.5" style="17" customWidth="1"/>
    <col min="15879" max="15880" width="11.25" style="17" customWidth="1"/>
    <col min="15881" max="16127" width="9" style="17"/>
    <col min="16128" max="16128" width="6.25" style="17" customWidth="1"/>
    <col min="16129" max="16130" width="30.625" style="17" customWidth="1"/>
    <col min="16131" max="16132" width="16.375" style="17" customWidth="1"/>
    <col min="16133" max="16133" width="11.375" style="17" customWidth="1"/>
    <col min="16134" max="16134" width="12.5" style="17" customWidth="1"/>
    <col min="16135" max="16136" width="11.25" style="17" customWidth="1"/>
    <col min="16137" max="16384" width="9" style="17"/>
  </cols>
  <sheetData>
    <row r="1" spans="1:9" ht="60" customHeight="1">
      <c r="A1" s="18" t="s">
        <v>0</v>
      </c>
      <c r="B1" s="18" t="s">
        <v>1</v>
      </c>
      <c r="C1" s="18" t="s">
        <v>2</v>
      </c>
      <c r="D1" s="18" t="s">
        <v>3</v>
      </c>
      <c r="E1" s="18" t="s">
        <v>4</v>
      </c>
      <c r="F1" s="18" t="s">
        <v>5</v>
      </c>
      <c r="G1" s="18" t="s">
        <v>6</v>
      </c>
      <c r="H1" s="18" t="s">
        <v>7</v>
      </c>
    </row>
    <row r="2" spans="1:9" s="14" customFormat="1" ht="104.25" customHeight="1">
      <c r="A2" s="26" t="s">
        <v>210</v>
      </c>
      <c r="B2" s="26" t="s">
        <v>211</v>
      </c>
      <c r="C2" s="25" t="s">
        <v>212</v>
      </c>
      <c r="D2" s="26" t="s">
        <v>213</v>
      </c>
      <c r="E2" s="26" t="s">
        <v>10</v>
      </c>
      <c r="F2" s="26"/>
      <c r="G2" s="26" t="s">
        <v>214</v>
      </c>
      <c r="H2" s="26" t="s">
        <v>215</v>
      </c>
      <c r="I2" s="17" t="str">
        <f>"○"&amp;A2</f>
        <v>○まちづくり市民活動の交流会「まち活」</v>
      </c>
    </row>
    <row r="3" spans="1:9" s="14" customFormat="1" ht="111.75" customHeight="1">
      <c r="A3" s="101" t="s">
        <v>974</v>
      </c>
      <c r="B3" s="101" t="s">
        <v>975</v>
      </c>
      <c r="C3" s="99" t="s">
        <v>227</v>
      </c>
      <c r="D3" s="100" t="s">
        <v>976</v>
      </c>
      <c r="E3" s="100" t="s">
        <v>10</v>
      </c>
      <c r="F3" s="100"/>
      <c r="G3" s="100" t="s">
        <v>228</v>
      </c>
      <c r="H3" s="100" t="s">
        <v>977</v>
      </c>
      <c r="I3" s="17" t="str">
        <f t="shared" ref="I3:I19" si="0">"○"&amp;A3</f>
        <v>○在宅療養「市民啓発イベント(仮称）」</v>
      </c>
    </row>
    <row r="4" spans="1:9" s="14" customFormat="1" ht="105.75" customHeight="1">
      <c r="A4" s="100" t="s">
        <v>234</v>
      </c>
      <c r="B4" s="100" t="s">
        <v>235</v>
      </c>
      <c r="C4" s="99" t="s">
        <v>236</v>
      </c>
      <c r="D4" s="100" t="s">
        <v>237</v>
      </c>
      <c r="E4" s="100" t="s">
        <v>8</v>
      </c>
      <c r="F4" s="100" t="s">
        <v>238</v>
      </c>
      <c r="G4" s="100" t="s">
        <v>13</v>
      </c>
      <c r="H4" s="100" t="s">
        <v>14</v>
      </c>
      <c r="I4" s="17" t="str">
        <f t="shared" si="0"/>
        <v>○体験学習会「化石でたどる大昔の日野」</v>
      </c>
    </row>
    <row r="5" spans="1:9" s="14" customFormat="1" ht="66" customHeight="1">
      <c r="A5" s="100" t="s">
        <v>277</v>
      </c>
      <c r="B5" s="100" t="s">
        <v>278</v>
      </c>
      <c r="C5" s="99" t="s">
        <v>279</v>
      </c>
      <c r="D5" s="100" t="s">
        <v>280</v>
      </c>
      <c r="E5" s="100" t="s">
        <v>10</v>
      </c>
      <c r="F5" s="100" t="s">
        <v>281</v>
      </c>
      <c r="G5" s="100" t="s">
        <v>282</v>
      </c>
      <c r="H5" s="100" t="s">
        <v>283</v>
      </c>
      <c r="I5" s="17" t="str">
        <f t="shared" si="0"/>
        <v>○みんなの環境セミナー</v>
      </c>
    </row>
    <row r="6" spans="1:9" s="14" customFormat="1" ht="57.75" customHeight="1">
      <c r="A6" s="100" t="s">
        <v>277</v>
      </c>
      <c r="B6" s="100" t="s">
        <v>284</v>
      </c>
      <c r="C6" s="99" t="s">
        <v>285</v>
      </c>
      <c r="D6" s="100" t="s">
        <v>286</v>
      </c>
      <c r="E6" s="100" t="s">
        <v>10</v>
      </c>
      <c r="F6" s="100" t="s">
        <v>281</v>
      </c>
      <c r="G6" s="100" t="s">
        <v>282</v>
      </c>
      <c r="H6" s="100" t="s">
        <v>283</v>
      </c>
      <c r="I6" s="17" t="str">
        <f t="shared" si="0"/>
        <v>○みんなの環境セミナー</v>
      </c>
    </row>
    <row r="7" spans="1:9" s="14" customFormat="1" ht="60" customHeight="1">
      <c r="A7" s="100" t="s">
        <v>287</v>
      </c>
      <c r="B7" s="100" t="s">
        <v>288</v>
      </c>
      <c r="C7" s="99" t="s">
        <v>969</v>
      </c>
      <c r="D7" s="100" t="s">
        <v>290</v>
      </c>
      <c r="E7" s="100" t="s">
        <v>10</v>
      </c>
      <c r="F7" s="100" t="s">
        <v>281</v>
      </c>
      <c r="G7" s="100" t="s">
        <v>282</v>
      </c>
      <c r="H7" s="100" t="s">
        <v>283</v>
      </c>
      <c r="I7" s="17" t="str">
        <f t="shared" si="0"/>
        <v>○カワセミハウス写真展</v>
      </c>
    </row>
    <row r="8" spans="1:9" s="14" customFormat="1" ht="54" customHeight="1">
      <c r="A8" s="100" t="s">
        <v>291</v>
      </c>
      <c r="B8" s="100" t="s">
        <v>292</v>
      </c>
      <c r="C8" s="99" t="s">
        <v>293</v>
      </c>
      <c r="D8" s="100" t="s">
        <v>290</v>
      </c>
      <c r="E8" s="100" t="s">
        <v>10</v>
      </c>
      <c r="F8" s="100" t="s">
        <v>294</v>
      </c>
      <c r="G8" s="100" t="s">
        <v>295</v>
      </c>
      <c r="H8" s="100" t="s">
        <v>296</v>
      </c>
      <c r="I8" s="17" t="str">
        <f t="shared" si="0"/>
        <v>○生物多様性シンポジウム（仮称）</v>
      </c>
    </row>
    <row r="9" spans="1:9" s="14" customFormat="1" ht="55.5" customHeight="1">
      <c r="A9" s="102" t="s">
        <v>586</v>
      </c>
      <c r="B9" s="102" t="s">
        <v>587</v>
      </c>
      <c r="C9" s="102"/>
      <c r="D9" s="102"/>
      <c r="E9" s="102"/>
      <c r="F9" s="102"/>
      <c r="G9" s="102" t="s">
        <v>120</v>
      </c>
      <c r="H9" s="102" t="s">
        <v>558</v>
      </c>
      <c r="I9" s="17" t="str">
        <f t="shared" si="0"/>
        <v>○（仮）防災について学ぶ</v>
      </c>
    </row>
    <row r="10" spans="1:9" s="14" customFormat="1" ht="102.75" customHeight="1">
      <c r="A10" s="100" t="s">
        <v>823</v>
      </c>
      <c r="B10" s="100" t="s">
        <v>824</v>
      </c>
      <c r="C10" s="99" t="s">
        <v>825</v>
      </c>
      <c r="D10" s="100" t="s">
        <v>826</v>
      </c>
      <c r="E10" s="100" t="s">
        <v>8</v>
      </c>
      <c r="F10" s="100" t="s">
        <v>821</v>
      </c>
      <c r="G10" s="100" t="s">
        <v>99</v>
      </c>
      <c r="H10" s="100" t="s">
        <v>822</v>
      </c>
      <c r="I10" s="17" t="str">
        <f t="shared" si="0"/>
        <v>○ハローワーク八王子マザーズコーナー共催　子育て中の方で再就職を目指している方のパソコン教室</v>
      </c>
    </row>
    <row r="11" spans="1:9" s="14" customFormat="1" ht="113.25" customHeight="1">
      <c r="A11" s="100" t="s">
        <v>1009</v>
      </c>
      <c r="B11" s="100" t="s">
        <v>827</v>
      </c>
      <c r="C11" s="99" t="s">
        <v>828</v>
      </c>
      <c r="D11" s="100" t="s">
        <v>829</v>
      </c>
      <c r="E11" s="100" t="s">
        <v>10</v>
      </c>
      <c r="F11" s="100" t="s">
        <v>830</v>
      </c>
      <c r="G11" s="100" t="s">
        <v>979</v>
      </c>
      <c r="H11" s="100" t="s">
        <v>980</v>
      </c>
      <c r="I11" s="17" t="str">
        <f t="shared" si="0"/>
        <v>○性的マイノリティのための居場所
「虹友カフェ」</v>
      </c>
    </row>
    <row r="12" spans="1:9" s="14" customFormat="1" ht="81.75" customHeight="1">
      <c r="A12" s="26"/>
      <c r="B12" s="26"/>
      <c r="C12" s="25"/>
      <c r="D12" s="26"/>
      <c r="E12" s="26"/>
      <c r="F12" s="30"/>
      <c r="G12" s="30"/>
      <c r="H12" s="30"/>
      <c r="I12" s="17" t="str">
        <f t="shared" si="0"/>
        <v>○</v>
      </c>
    </row>
    <row r="13" spans="1:9" s="14" customFormat="1" ht="59.25" customHeight="1">
      <c r="A13" s="26"/>
      <c r="B13" s="26"/>
      <c r="C13" s="25"/>
      <c r="D13" s="41"/>
      <c r="E13" s="26"/>
      <c r="F13" s="30"/>
      <c r="G13" s="30"/>
      <c r="H13" s="30"/>
      <c r="I13" s="17" t="str">
        <f t="shared" si="0"/>
        <v>○</v>
      </c>
    </row>
    <row r="14" spans="1:9" s="14" customFormat="1" ht="98.25" customHeight="1">
      <c r="A14" s="26"/>
      <c r="B14" s="26"/>
      <c r="C14" s="25"/>
      <c r="D14" s="26"/>
      <c r="E14" s="26"/>
      <c r="F14" s="26"/>
      <c r="G14" s="26"/>
      <c r="H14" s="26"/>
      <c r="I14" s="17" t="str">
        <f t="shared" si="0"/>
        <v>○</v>
      </c>
    </row>
    <row r="15" spans="1:9" s="14" customFormat="1" ht="119.25" customHeight="1">
      <c r="A15" s="62"/>
      <c r="B15" s="26"/>
      <c r="C15" s="25"/>
      <c r="D15" s="26"/>
      <c r="E15" s="26"/>
      <c r="F15" s="26"/>
      <c r="G15" s="26"/>
      <c r="H15" s="26"/>
      <c r="I15" s="17" t="str">
        <f t="shared" si="0"/>
        <v>○</v>
      </c>
    </row>
    <row r="16" spans="1:9" s="14" customFormat="1" ht="66.75" customHeight="1">
      <c r="A16" s="26"/>
      <c r="B16" s="26"/>
      <c r="C16" s="25"/>
      <c r="D16" s="26"/>
      <c r="E16" s="26"/>
      <c r="F16" s="26"/>
      <c r="G16" s="26"/>
      <c r="H16" s="26"/>
      <c r="I16" s="17" t="str">
        <f t="shared" si="0"/>
        <v>○</v>
      </c>
    </row>
    <row r="17" spans="1:9" s="14" customFormat="1" ht="71.25" customHeight="1">
      <c r="A17" s="26"/>
      <c r="B17" s="26"/>
      <c r="C17" s="25"/>
      <c r="D17" s="26"/>
      <c r="E17" s="26"/>
      <c r="F17" s="26"/>
      <c r="G17" s="26"/>
      <c r="H17" s="26"/>
      <c r="I17" s="17" t="str">
        <f t="shared" si="0"/>
        <v>○</v>
      </c>
    </row>
    <row r="18" spans="1:9" s="14" customFormat="1" ht="74.25" customHeight="1">
      <c r="A18" s="26"/>
      <c r="B18" s="26"/>
      <c r="C18" s="25"/>
      <c r="D18" s="26"/>
      <c r="E18" s="26"/>
      <c r="F18" s="26"/>
      <c r="G18" s="26"/>
      <c r="H18" s="26"/>
      <c r="I18" s="17" t="str">
        <f t="shared" si="0"/>
        <v>○</v>
      </c>
    </row>
    <row r="19" spans="1:9" s="14" customFormat="1" ht="109.5" customHeight="1">
      <c r="A19" s="26"/>
      <c r="B19" s="26"/>
      <c r="C19" s="25"/>
      <c r="D19" s="26"/>
      <c r="E19" s="26"/>
      <c r="F19" s="26"/>
      <c r="G19" s="26"/>
      <c r="H19" s="26"/>
      <c r="I19" s="17" t="str">
        <f t="shared" si="0"/>
        <v>○</v>
      </c>
    </row>
  </sheetData>
  <phoneticPr fontId="2"/>
  <dataValidations count="1">
    <dataValidation allowBlank="1" showErrorMessage="1" sqref="A1:H1 A20:H1048576 I1:XFD1048576"/>
  </dataValidations>
  <pageMargins left="0.70866141732283472" right="0.70866141732283472" top="0.74803149606299213" bottom="0.74803149606299213" header="0.31496062992125984" footer="0.31496062992125984"/>
  <pageSetup paperSize="9" scale="87" firstPageNumber="3" orientation="portrait" useFirstPageNumber="1" r:id="rId1"/>
  <headerFooter>
    <oddHeader>&amp;C&amp;"-,太字"&amp;18生活・環境</oddHeader>
    <oddFooter>&amp;C&amp;"-,太字"&amp;18&amp;P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6"/>
  <sheetViews>
    <sheetView view="pageBreakPreview" topLeftCell="A21" zoomScale="75" zoomScaleNormal="60" zoomScaleSheetLayoutView="75" zoomScalePageLayoutView="70" workbookViewId="0">
      <selection activeCell="I24" sqref="I24"/>
    </sheetView>
  </sheetViews>
  <sheetFormatPr defaultRowHeight="60" customHeight="1"/>
  <cols>
    <col min="1" max="1" width="15" style="21" customWidth="1"/>
    <col min="2" max="2" width="16.375" style="17" customWidth="1"/>
    <col min="3" max="3" width="12.375" style="17" customWidth="1"/>
    <col min="4" max="4" width="12.5" style="17" customWidth="1"/>
    <col min="5" max="5" width="13.125" style="17" customWidth="1"/>
    <col min="6" max="6" width="12.25" style="17" customWidth="1"/>
    <col min="7" max="7" width="11.625" style="17" customWidth="1"/>
    <col min="8" max="8" width="9" style="17" customWidth="1"/>
    <col min="9" max="9" width="21.875" style="17" bestFit="1" customWidth="1"/>
    <col min="10" max="255" width="9" style="17"/>
    <col min="256" max="256" width="6.25" style="17" customWidth="1"/>
    <col min="257" max="258" width="30.625" style="17" customWidth="1"/>
    <col min="259" max="260" width="16.375" style="17" customWidth="1"/>
    <col min="261" max="261" width="11.375" style="17" customWidth="1"/>
    <col min="262" max="262" width="12.5" style="17" customWidth="1"/>
    <col min="263" max="264" width="11.25" style="17" customWidth="1"/>
    <col min="265" max="511" width="9" style="17"/>
    <col min="512" max="512" width="6.25" style="17" customWidth="1"/>
    <col min="513" max="514" width="30.625" style="17" customWidth="1"/>
    <col min="515" max="516" width="16.375" style="17" customWidth="1"/>
    <col min="517" max="517" width="11.375" style="17" customWidth="1"/>
    <col min="518" max="518" width="12.5" style="17" customWidth="1"/>
    <col min="519" max="520" width="11.25" style="17" customWidth="1"/>
    <col min="521" max="767" width="9" style="17"/>
    <col min="768" max="768" width="6.25" style="17" customWidth="1"/>
    <col min="769" max="770" width="30.625" style="17" customWidth="1"/>
    <col min="771" max="772" width="16.375" style="17" customWidth="1"/>
    <col min="773" max="773" width="11.375" style="17" customWidth="1"/>
    <col min="774" max="774" width="12.5" style="17" customWidth="1"/>
    <col min="775" max="776" width="11.25" style="17" customWidth="1"/>
    <col min="777" max="1023" width="9" style="17"/>
    <col min="1024" max="1024" width="6.25" style="17" customWidth="1"/>
    <col min="1025" max="1026" width="30.625" style="17" customWidth="1"/>
    <col min="1027" max="1028" width="16.375" style="17" customWidth="1"/>
    <col min="1029" max="1029" width="11.375" style="17" customWidth="1"/>
    <col min="1030" max="1030" width="12.5" style="17" customWidth="1"/>
    <col min="1031" max="1032" width="11.25" style="17" customWidth="1"/>
    <col min="1033" max="1279" width="9" style="17"/>
    <col min="1280" max="1280" width="6.25" style="17" customWidth="1"/>
    <col min="1281" max="1282" width="30.625" style="17" customWidth="1"/>
    <col min="1283" max="1284" width="16.375" style="17" customWidth="1"/>
    <col min="1285" max="1285" width="11.375" style="17" customWidth="1"/>
    <col min="1286" max="1286" width="12.5" style="17" customWidth="1"/>
    <col min="1287" max="1288" width="11.25" style="17" customWidth="1"/>
    <col min="1289" max="1535" width="9" style="17"/>
    <col min="1536" max="1536" width="6.25" style="17" customWidth="1"/>
    <col min="1537" max="1538" width="30.625" style="17" customWidth="1"/>
    <col min="1539" max="1540" width="16.375" style="17" customWidth="1"/>
    <col min="1541" max="1541" width="11.375" style="17" customWidth="1"/>
    <col min="1542" max="1542" width="12.5" style="17" customWidth="1"/>
    <col min="1543" max="1544" width="11.25" style="17" customWidth="1"/>
    <col min="1545" max="1791" width="9" style="17"/>
    <col min="1792" max="1792" width="6.25" style="17" customWidth="1"/>
    <col min="1793" max="1794" width="30.625" style="17" customWidth="1"/>
    <col min="1795" max="1796" width="16.375" style="17" customWidth="1"/>
    <col min="1797" max="1797" width="11.375" style="17" customWidth="1"/>
    <col min="1798" max="1798" width="12.5" style="17" customWidth="1"/>
    <col min="1799" max="1800" width="11.25" style="17" customWidth="1"/>
    <col min="1801" max="2047" width="9" style="17"/>
    <col min="2048" max="2048" width="6.25" style="17" customWidth="1"/>
    <col min="2049" max="2050" width="30.625" style="17" customWidth="1"/>
    <col min="2051" max="2052" width="16.375" style="17" customWidth="1"/>
    <col min="2053" max="2053" width="11.375" style="17" customWidth="1"/>
    <col min="2054" max="2054" width="12.5" style="17" customWidth="1"/>
    <col min="2055" max="2056" width="11.25" style="17" customWidth="1"/>
    <col min="2057" max="2303" width="9" style="17"/>
    <col min="2304" max="2304" width="6.25" style="17" customWidth="1"/>
    <col min="2305" max="2306" width="30.625" style="17" customWidth="1"/>
    <col min="2307" max="2308" width="16.375" style="17" customWidth="1"/>
    <col min="2309" max="2309" width="11.375" style="17" customWidth="1"/>
    <col min="2310" max="2310" width="12.5" style="17" customWidth="1"/>
    <col min="2311" max="2312" width="11.25" style="17" customWidth="1"/>
    <col min="2313" max="2559" width="9" style="17"/>
    <col min="2560" max="2560" width="6.25" style="17" customWidth="1"/>
    <col min="2561" max="2562" width="30.625" style="17" customWidth="1"/>
    <col min="2563" max="2564" width="16.375" style="17" customWidth="1"/>
    <col min="2565" max="2565" width="11.375" style="17" customWidth="1"/>
    <col min="2566" max="2566" width="12.5" style="17" customWidth="1"/>
    <col min="2567" max="2568" width="11.25" style="17" customWidth="1"/>
    <col min="2569" max="2815" width="9" style="17"/>
    <col min="2816" max="2816" width="6.25" style="17" customWidth="1"/>
    <col min="2817" max="2818" width="30.625" style="17" customWidth="1"/>
    <col min="2819" max="2820" width="16.375" style="17" customWidth="1"/>
    <col min="2821" max="2821" width="11.375" style="17" customWidth="1"/>
    <col min="2822" max="2822" width="12.5" style="17" customWidth="1"/>
    <col min="2823" max="2824" width="11.25" style="17" customWidth="1"/>
    <col min="2825" max="3071" width="9" style="17"/>
    <col min="3072" max="3072" width="6.25" style="17" customWidth="1"/>
    <col min="3073" max="3074" width="30.625" style="17" customWidth="1"/>
    <col min="3075" max="3076" width="16.375" style="17" customWidth="1"/>
    <col min="3077" max="3077" width="11.375" style="17" customWidth="1"/>
    <col min="3078" max="3078" width="12.5" style="17" customWidth="1"/>
    <col min="3079" max="3080" width="11.25" style="17" customWidth="1"/>
    <col min="3081" max="3327" width="9" style="17"/>
    <col min="3328" max="3328" width="6.25" style="17" customWidth="1"/>
    <col min="3329" max="3330" width="30.625" style="17" customWidth="1"/>
    <col min="3331" max="3332" width="16.375" style="17" customWidth="1"/>
    <col min="3333" max="3333" width="11.375" style="17" customWidth="1"/>
    <col min="3334" max="3334" width="12.5" style="17" customWidth="1"/>
    <col min="3335" max="3336" width="11.25" style="17" customWidth="1"/>
    <col min="3337" max="3583" width="9" style="17"/>
    <col min="3584" max="3584" width="6.25" style="17" customWidth="1"/>
    <col min="3585" max="3586" width="30.625" style="17" customWidth="1"/>
    <col min="3587" max="3588" width="16.375" style="17" customWidth="1"/>
    <col min="3589" max="3589" width="11.375" style="17" customWidth="1"/>
    <col min="3590" max="3590" width="12.5" style="17" customWidth="1"/>
    <col min="3591" max="3592" width="11.25" style="17" customWidth="1"/>
    <col min="3593" max="3839" width="9" style="17"/>
    <col min="3840" max="3840" width="6.25" style="17" customWidth="1"/>
    <col min="3841" max="3842" width="30.625" style="17" customWidth="1"/>
    <col min="3843" max="3844" width="16.375" style="17" customWidth="1"/>
    <col min="3845" max="3845" width="11.375" style="17" customWidth="1"/>
    <col min="3846" max="3846" width="12.5" style="17" customWidth="1"/>
    <col min="3847" max="3848" width="11.25" style="17" customWidth="1"/>
    <col min="3849" max="4095" width="9" style="17"/>
    <col min="4096" max="4096" width="6.25" style="17" customWidth="1"/>
    <col min="4097" max="4098" width="30.625" style="17" customWidth="1"/>
    <col min="4099" max="4100" width="16.375" style="17" customWidth="1"/>
    <col min="4101" max="4101" width="11.375" style="17" customWidth="1"/>
    <col min="4102" max="4102" width="12.5" style="17" customWidth="1"/>
    <col min="4103" max="4104" width="11.25" style="17" customWidth="1"/>
    <col min="4105" max="4351" width="9" style="17"/>
    <col min="4352" max="4352" width="6.25" style="17" customWidth="1"/>
    <col min="4353" max="4354" width="30.625" style="17" customWidth="1"/>
    <col min="4355" max="4356" width="16.375" style="17" customWidth="1"/>
    <col min="4357" max="4357" width="11.375" style="17" customWidth="1"/>
    <col min="4358" max="4358" width="12.5" style="17" customWidth="1"/>
    <col min="4359" max="4360" width="11.25" style="17" customWidth="1"/>
    <col min="4361" max="4607" width="9" style="17"/>
    <col min="4608" max="4608" width="6.25" style="17" customWidth="1"/>
    <col min="4609" max="4610" width="30.625" style="17" customWidth="1"/>
    <col min="4611" max="4612" width="16.375" style="17" customWidth="1"/>
    <col min="4613" max="4613" width="11.375" style="17" customWidth="1"/>
    <col min="4614" max="4614" width="12.5" style="17" customWidth="1"/>
    <col min="4615" max="4616" width="11.25" style="17" customWidth="1"/>
    <col min="4617" max="4863" width="9" style="17"/>
    <col min="4864" max="4864" width="6.25" style="17" customWidth="1"/>
    <col min="4865" max="4866" width="30.625" style="17" customWidth="1"/>
    <col min="4867" max="4868" width="16.375" style="17" customWidth="1"/>
    <col min="4869" max="4869" width="11.375" style="17" customWidth="1"/>
    <col min="4870" max="4870" width="12.5" style="17" customWidth="1"/>
    <col min="4871" max="4872" width="11.25" style="17" customWidth="1"/>
    <col min="4873" max="5119" width="9" style="17"/>
    <col min="5120" max="5120" width="6.25" style="17" customWidth="1"/>
    <col min="5121" max="5122" width="30.625" style="17" customWidth="1"/>
    <col min="5123" max="5124" width="16.375" style="17" customWidth="1"/>
    <col min="5125" max="5125" width="11.375" style="17" customWidth="1"/>
    <col min="5126" max="5126" width="12.5" style="17" customWidth="1"/>
    <col min="5127" max="5128" width="11.25" style="17" customWidth="1"/>
    <col min="5129" max="5375" width="9" style="17"/>
    <col min="5376" max="5376" width="6.25" style="17" customWidth="1"/>
    <col min="5377" max="5378" width="30.625" style="17" customWidth="1"/>
    <col min="5379" max="5380" width="16.375" style="17" customWidth="1"/>
    <col min="5381" max="5381" width="11.375" style="17" customWidth="1"/>
    <col min="5382" max="5382" width="12.5" style="17" customWidth="1"/>
    <col min="5383" max="5384" width="11.25" style="17" customWidth="1"/>
    <col min="5385" max="5631" width="9" style="17"/>
    <col min="5632" max="5632" width="6.25" style="17" customWidth="1"/>
    <col min="5633" max="5634" width="30.625" style="17" customWidth="1"/>
    <col min="5635" max="5636" width="16.375" style="17" customWidth="1"/>
    <col min="5637" max="5637" width="11.375" style="17" customWidth="1"/>
    <col min="5638" max="5638" width="12.5" style="17" customWidth="1"/>
    <col min="5639" max="5640" width="11.25" style="17" customWidth="1"/>
    <col min="5641" max="5887" width="9" style="17"/>
    <col min="5888" max="5888" width="6.25" style="17" customWidth="1"/>
    <col min="5889" max="5890" width="30.625" style="17" customWidth="1"/>
    <col min="5891" max="5892" width="16.375" style="17" customWidth="1"/>
    <col min="5893" max="5893" width="11.375" style="17" customWidth="1"/>
    <col min="5894" max="5894" width="12.5" style="17" customWidth="1"/>
    <col min="5895" max="5896" width="11.25" style="17" customWidth="1"/>
    <col min="5897" max="6143" width="9" style="17"/>
    <col min="6144" max="6144" width="6.25" style="17" customWidth="1"/>
    <col min="6145" max="6146" width="30.625" style="17" customWidth="1"/>
    <col min="6147" max="6148" width="16.375" style="17" customWidth="1"/>
    <col min="6149" max="6149" width="11.375" style="17" customWidth="1"/>
    <col min="6150" max="6150" width="12.5" style="17" customWidth="1"/>
    <col min="6151" max="6152" width="11.25" style="17" customWidth="1"/>
    <col min="6153" max="6399" width="9" style="17"/>
    <col min="6400" max="6400" width="6.25" style="17" customWidth="1"/>
    <col min="6401" max="6402" width="30.625" style="17" customWidth="1"/>
    <col min="6403" max="6404" width="16.375" style="17" customWidth="1"/>
    <col min="6405" max="6405" width="11.375" style="17" customWidth="1"/>
    <col min="6406" max="6406" width="12.5" style="17" customWidth="1"/>
    <col min="6407" max="6408" width="11.25" style="17" customWidth="1"/>
    <col min="6409" max="6655" width="9" style="17"/>
    <col min="6656" max="6656" width="6.25" style="17" customWidth="1"/>
    <col min="6657" max="6658" width="30.625" style="17" customWidth="1"/>
    <col min="6659" max="6660" width="16.375" style="17" customWidth="1"/>
    <col min="6661" max="6661" width="11.375" style="17" customWidth="1"/>
    <col min="6662" max="6662" width="12.5" style="17" customWidth="1"/>
    <col min="6663" max="6664" width="11.25" style="17" customWidth="1"/>
    <col min="6665" max="6911" width="9" style="17"/>
    <col min="6912" max="6912" width="6.25" style="17" customWidth="1"/>
    <col min="6913" max="6914" width="30.625" style="17" customWidth="1"/>
    <col min="6915" max="6916" width="16.375" style="17" customWidth="1"/>
    <col min="6917" max="6917" width="11.375" style="17" customWidth="1"/>
    <col min="6918" max="6918" width="12.5" style="17" customWidth="1"/>
    <col min="6919" max="6920" width="11.25" style="17" customWidth="1"/>
    <col min="6921" max="7167" width="9" style="17"/>
    <col min="7168" max="7168" width="6.25" style="17" customWidth="1"/>
    <col min="7169" max="7170" width="30.625" style="17" customWidth="1"/>
    <col min="7171" max="7172" width="16.375" style="17" customWidth="1"/>
    <col min="7173" max="7173" width="11.375" style="17" customWidth="1"/>
    <col min="7174" max="7174" width="12.5" style="17" customWidth="1"/>
    <col min="7175" max="7176" width="11.25" style="17" customWidth="1"/>
    <col min="7177" max="7423" width="9" style="17"/>
    <col min="7424" max="7424" width="6.25" style="17" customWidth="1"/>
    <col min="7425" max="7426" width="30.625" style="17" customWidth="1"/>
    <col min="7427" max="7428" width="16.375" style="17" customWidth="1"/>
    <col min="7429" max="7429" width="11.375" style="17" customWidth="1"/>
    <col min="7430" max="7430" width="12.5" style="17" customWidth="1"/>
    <col min="7431" max="7432" width="11.25" style="17" customWidth="1"/>
    <col min="7433" max="7679" width="9" style="17"/>
    <col min="7680" max="7680" width="6.25" style="17" customWidth="1"/>
    <col min="7681" max="7682" width="30.625" style="17" customWidth="1"/>
    <col min="7683" max="7684" width="16.375" style="17" customWidth="1"/>
    <col min="7685" max="7685" width="11.375" style="17" customWidth="1"/>
    <col min="7686" max="7686" width="12.5" style="17" customWidth="1"/>
    <col min="7687" max="7688" width="11.25" style="17" customWidth="1"/>
    <col min="7689" max="7935" width="9" style="17"/>
    <col min="7936" max="7936" width="6.25" style="17" customWidth="1"/>
    <col min="7937" max="7938" width="30.625" style="17" customWidth="1"/>
    <col min="7939" max="7940" width="16.375" style="17" customWidth="1"/>
    <col min="7941" max="7941" width="11.375" style="17" customWidth="1"/>
    <col min="7942" max="7942" width="12.5" style="17" customWidth="1"/>
    <col min="7943" max="7944" width="11.25" style="17" customWidth="1"/>
    <col min="7945" max="8191" width="9" style="17"/>
    <col min="8192" max="8192" width="6.25" style="17" customWidth="1"/>
    <col min="8193" max="8194" width="30.625" style="17" customWidth="1"/>
    <col min="8195" max="8196" width="16.375" style="17" customWidth="1"/>
    <col min="8197" max="8197" width="11.375" style="17" customWidth="1"/>
    <col min="8198" max="8198" width="12.5" style="17" customWidth="1"/>
    <col min="8199" max="8200" width="11.25" style="17" customWidth="1"/>
    <col min="8201" max="8447" width="9" style="17"/>
    <col min="8448" max="8448" width="6.25" style="17" customWidth="1"/>
    <col min="8449" max="8450" width="30.625" style="17" customWidth="1"/>
    <col min="8451" max="8452" width="16.375" style="17" customWidth="1"/>
    <col min="8453" max="8453" width="11.375" style="17" customWidth="1"/>
    <col min="8454" max="8454" width="12.5" style="17" customWidth="1"/>
    <col min="8455" max="8456" width="11.25" style="17" customWidth="1"/>
    <col min="8457" max="8703" width="9" style="17"/>
    <col min="8704" max="8704" width="6.25" style="17" customWidth="1"/>
    <col min="8705" max="8706" width="30.625" style="17" customWidth="1"/>
    <col min="8707" max="8708" width="16.375" style="17" customWidth="1"/>
    <col min="8709" max="8709" width="11.375" style="17" customWidth="1"/>
    <col min="8710" max="8710" width="12.5" style="17" customWidth="1"/>
    <col min="8711" max="8712" width="11.25" style="17" customWidth="1"/>
    <col min="8713" max="8959" width="9" style="17"/>
    <col min="8960" max="8960" width="6.25" style="17" customWidth="1"/>
    <col min="8961" max="8962" width="30.625" style="17" customWidth="1"/>
    <col min="8963" max="8964" width="16.375" style="17" customWidth="1"/>
    <col min="8965" max="8965" width="11.375" style="17" customWidth="1"/>
    <col min="8966" max="8966" width="12.5" style="17" customWidth="1"/>
    <col min="8967" max="8968" width="11.25" style="17" customWidth="1"/>
    <col min="8969" max="9215" width="9" style="17"/>
    <col min="9216" max="9216" width="6.25" style="17" customWidth="1"/>
    <col min="9217" max="9218" width="30.625" style="17" customWidth="1"/>
    <col min="9219" max="9220" width="16.375" style="17" customWidth="1"/>
    <col min="9221" max="9221" width="11.375" style="17" customWidth="1"/>
    <col min="9222" max="9222" width="12.5" style="17" customWidth="1"/>
    <col min="9223" max="9224" width="11.25" style="17" customWidth="1"/>
    <col min="9225" max="9471" width="9" style="17"/>
    <col min="9472" max="9472" width="6.25" style="17" customWidth="1"/>
    <col min="9473" max="9474" width="30.625" style="17" customWidth="1"/>
    <col min="9475" max="9476" width="16.375" style="17" customWidth="1"/>
    <col min="9477" max="9477" width="11.375" style="17" customWidth="1"/>
    <col min="9478" max="9478" width="12.5" style="17" customWidth="1"/>
    <col min="9479" max="9480" width="11.25" style="17" customWidth="1"/>
    <col min="9481" max="9727" width="9" style="17"/>
    <col min="9728" max="9728" width="6.25" style="17" customWidth="1"/>
    <col min="9729" max="9730" width="30.625" style="17" customWidth="1"/>
    <col min="9731" max="9732" width="16.375" style="17" customWidth="1"/>
    <col min="9733" max="9733" width="11.375" style="17" customWidth="1"/>
    <col min="9734" max="9734" width="12.5" style="17" customWidth="1"/>
    <col min="9735" max="9736" width="11.25" style="17" customWidth="1"/>
    <col min="9737" max="9983" width="9" style="17"/>
    <col min="9984" max="9984" width="6.25" style="17" customWidth="1"/>
    <col min="9985" max="9986" width="30.625" style="17" customWidth="1"/>
    <col min="9987" max="9988" width="16.375" style="17" customWidth="1"/>
    <col min="9989" max="9989" width="11.375" style="17" customWidth="1"/>
    <col min="9990" max="9990" width="12.5" style="17" customWidth="1"/>
    <col min="9991" max="9992" width="11.25" style="17" customWidth="1"/>
    <col min="9993" max="10239" width="9" style="17"/>
    <col min="10240" max="10240" width="6.25" style="17" customWidth="1"/>
    <col min="10241" max="10242" width="30.625" style="17" customWidth="1"/>
    <col min="10243" max="10244" width="16.375" style="17" customWidth="1"/>
    <col min="10245" max="10245" width="11.375" style="17" customWidth="1"/>
    <col min="10246" max="10246" width="12.5" style="17" customWidth="1"/>
    <col min="10247" max="10248" width="11.25" style="17" customWidth="1"/>
    <col min="10249" max="10495" width="9" style="17"/>
    <col min="10496" max="10496" width="6.25" style="17" customWidth="1"/>
    <col min="10497" max="10498" width="30.625" style="17" customWidth="1"/>
    <col min="10499" max="10500" width="16.375" style="17" customWidth="1"/>
    <col min="10501" max="10501" width="11.375" style="17" customWidth="1"/>
    <col min="10502" max="10502" width="12.5" style="17" customWidth="1"/>
    <col min="10503" max="10504" width="11.25" style="17" customWidth="1"/>
    <col min="10505" max="10751" width="9" style="17"/>
    <col min="10752" max="10752" width="6.25" style="17" customWidth="1"/>
    <col min="10753" max="10754" width="30.625" style="17" customWidth="1"/>
    <col min="10755" max="10756" width="16.375" style="17" customWidth="1"/>
    <col min="10757" max="10757" width="11.375" style="17" customWidth="1"/>
    <col min="10758" max="10758" width="12.5" style="17" customWidth="1"/>
    <col min="10759" max="10760" width="11.25" style="17" customWidth="1"/>
    <col min="10761" max="11007" width="9" style="17"/>
    <col min="11008" max="11008" width="6.25" style="17" customWidth="1"/>
    <col min="11009" max="11010" width="30.625" style="17" customWidth="1"/>
    <col min="11011" max="11012" width="16.375" style="17" customWidth="1"/>
    <col min="11013" max="11013" width="11.375" style="17" customWidth="1"/>
    <col min="11014" max="11014" width="12.5" style="17" customWidth="1"/>
    <col min="11015" max="11016" width="11.25" style="17" customWidth="1"/>
    <col min="11017" max="11263" width="9" style="17"/>
    <col min="11264" max="11264" width="6.25" style="17" customWidth="1"/>
    <col min="11265" max="11266" width="30.625" style="17" customWidth="1"/>
    <col min="11267" max="11268" width="16.375" style="17" customWidth="1"/>
    <col min="11269" max="11269" width="11.375" style="17" customWidth="1"/>
    <col min="11270" max="11270" width="12.5" style="17" customWidth="1"/>
    <col min="11271" max="11272" width="11.25" style="17" customWidth="1"/>
    <col min="11273" max="11519" width="9" style="17"/>
    <col min="11520" max="11520" width="6.25" style="17" customWidth="1"/>
    <col min="11521" max="11522" width="30.625" style="17" customWidth="1"/>
    <col min="11523" max="11524" width="16.375" style="17" customWidth="1"/>
    <col min="11525" max="11525" width="11.375" style="17" customWidth="1"/>
    <col min="11526" max="11526" width="12.5" style="17" customWidth="1"/>
    <col min="11527" max="11528" width="11.25" style="17" customWidth="1"/>
    <col min="11529" max="11775" width="9" style="17"/>
    <col min="11776" max="11776" width="6.25" style="17" customWidth="1"/>
    <col min="11777" max="11778" width="30.625" style="17" customWidth="1"/>
    <col min="11779" max="11780" width="16.375" style="17" customWidth="1"/>
    <col min="11781" max="11781" width="11.375" style="17" customWidth="1"/>
    <col min="11782" max="11782" width="12.5" style="17" customWidth="1"/>
    <col min="11783" max="11784" width="11.25" style="17" customWidth="1"/>
    <col min="11785" max="12031" width="9" style="17"/>
    <col min="12032" max="12032" width="6.25" style="17" customWidth="1"/>
    <col min="12033" max="12034" width="30.625" style="17" customWidth="1"/>
    <col min="12035" max="12036" width="16.375" style="17" customWidth="1"/>
    <col min="12037" max="12037" width="11.375" style="17" customWidth="1"/>
    <col min="12038" max="12038" width="12.5" style="17" customWidth="1"/>
    <col min="12039" max="12040" width="11.25" style="17" customWidth="1"/>
    <col min="12041" max="12287" width="9" style="17"/>
    <col min="12288" max="12288" width="6.25" style="17" customWidth="1"/>
    <col min="12289" max="12290" width="30.625" style="17" customWidth="1"/>
    <col min="12291" max="12292" width="16.375" style="17" customWidth="1"/>
    <col min="12293" max="12293" width="11.375" style="17" customWidth="1"/>
    <col min="12294" max="12294" width="12.5" style="17" customWidth="1"/>
    <col min="12295" max="12296" width="11.25" style="17" customWidth="1"/>
    <col min="12297" max="12543" width="9" style="17"/>
    <col min="12544" max="12544" width="6.25" style="17" customWidth="1"/>
    <col min="12545" max="12546" width="30.625" style="17" customWidth="1"/>
    <col min="12547" max="12548" width="16.375" style="17" customWidth="1"/>
    <col min="12549" max="12549" width="11.375" style="17" customWidth="1"/>
    <col min="12550" max="12550" width="12.5" style="17" customWidth="1"/>
    <col min="12551" max="12552" width="11.25" style="17" customWidth="1"/>
    <col min="12553" max="12799" width="9" style="17"/>
    <col min="12800" max="12800" width="6.25" style="17" customWidth="1"/>
    <col min="12801" max="12802" width="30.625" style="17" customWidth="1"/>
    <col min="12803" max="12804" width="16.375" style="17" customWidth="1"/>
    <col min="12805" max="12805" width="11.375" style="17" customWidth="1"/>
    <col min="12806" max="12806" width="12.5" style="17" customWidth="1"/>
    <col min="12807" max="12808" width="11.25" style="17" customWidth="1"/>
    <col min="12809" max="13055" width="9" style="17"/>
    <col min="13056" max="13056" width="6.25" style="17" customWidth="1"/>
    <col min="13057" max="13058" width="30.625" style="17" customWidth="1"/>
    <col min="13059" max="13060" width="16.375" style="17" customWidth="1"/>
    <col min="13061" max="13061" width="11.375" style="17" customWidth="1"/>
    <col min="13062" max="13062" width="12.5" style="17" customWidth="1"/>
    <col min="13063" max="13064" width="11.25" style="17" customWidth="1"/>
    <col min="13065" max="13311" width="9" style="17"/>
    <col min="13312" max="13312" width="6.25" style="17" customWidth="1"/>
    <col min="13313" max="13314" width="30.625" style="17" customWidth="1"/>
    <col min="13315" max="13316" width="16.375" style="17" customWidth="1"/>
    <col min="13317" max="13317" width="11.375" style="17" customWidth="1"/>
    <col min="13318" max="13318" width="12.5" style="17" customWidth="1"/>
    <col min="13319" max="13320" width="11.25" style="17" customWidth="1"/>
    <col min="13321" max="13567" width="9" style="17"/>
    <col min="13568" max="13568" width="6.25" style="17" customWidth="1"/>
    <col min="13569" max="13570" width="30.625" style="17" customWidth="1"/>
    <col min="13571" max="13572" width="16.375" style="17" customWidth="1"/>
    <col min="13573" max="13573" width="11.375" style="17" customWidth="1"/>
    <col min="13574" max="13574" width="12.5" style="17" customWidth="1"/>
    <col min="13575" max="13576" width="11.25" style="17" customWidth="1"/>
    <col min="13577" max="13823" width="9" style="17"/>
    <col min="13824" max="13824" width="6.25" style="17" customWidth="1"/>
    <col min="13825" max="13826" width="30.625" style="17" customWidth="1"/>
    <col min="13827" max="13828" width="16.375" style="17" customWidth="1"/>
    <col min="13829" max="13829" width="11.375" style="17" customWidth="1"/>
    <col min="13830" max="13830" width="12.5" style="17" customWidth="1"/>
    <col min="13831" max="13832" width="11.25" style="17" customWidth="1"/>
    <col min="13833" max="14079" width="9" style="17"/>
    <col min="14080" max="14080" width="6.25" style="17" customWidth="1"/>
    <col min="14081" max="14082" width="30.625" style="17" customWidth="1"/>
    <col min="14083" max="14084" width="16.375" style="17" customWidth="1"/>
    <col min="14085" max="14085" width="11.375" style="17" customWidth="1"/>
    <col min="14086" max="14086" width="12.5" style="17" customWidth="1"/>
    <col min="14087" max="14088" width="11.25" style="17" customWidth="1"/>
    <col min="14089" max="14335" width="9" style="17"/>
    <col min="14336" max="14336" width="6.25" style="17" customWidth="1"/>
    <col min="14337" max="14338" width="30.625" style="17" customWidth="1"/>
    <col min="14339" max="14340" width="16.375" style="17" customWidth="1"/>
    <col min="14341" max="14341" width="11.375" style="17" customWidth="1"/>
    <col min="14342" max="14342" width="12.5" style="17" customWidth="1"/>
    <col min="14343" max="14344" width="11.25" style="17" customWidth="1"/>
    <col min="14345" max="14591" width="9" style="17"/>
    <col min="14592" max="14592" width="6.25" style="17" customWidth="1"/>
    <col min="14593" max="14594" width="30.625" style="17" customWidth="1"/>
    <col min="14595" max="14596" width="16.375" style="17" customWidth="1"/>
    <col min="14597" max="14597" width="11.375" style="17" customWidth="1"/>
    <col min="14598" max="14598" width="12.5" style="17" customWidth="1"/>
    <col min="14599" max="14600" width="11.25" style="17" customWidth="1"/>
    <col min="14601" max="14847" width="9" style="17"/>
    <col min="14848" max="14848" width="6.25" style="17" customWidth="1"/>
    <col min="14849" max="14850" width="30.625" style="17" customWidth="1"/>
    <col min="14851" max="14852" width="16.375" style="17" customWidth="1"/>
    <col min="14853" max="14853" width="11.375" style="17" customWidth="1"/>
    <col min="14854" max="14854" width="12.5" style="17" customWidth="1"/>
    <col min="14855" max="14856" width="11.25" style="17" customWidth="1"/>
    <col min="14857" max="15103" width="9" style="17"/>
    <col min="15104" max="15104" width="6.25" style="17" customWidth="1"/>
    <col min="15105" max="15106" width="30.625" style="17" customWidth="1"/>
    <col min="15107" max="15108" width="16.375" style="17" customWidth="1"/>
    <col min="15109" max="15109" width="11.375" style="17" customWidth="1"/>
    <col min="15110" max="15110" width="12.5" style="17" customWidth="1"/>
    <col min="15111" max="15112" width="11.25" style="17" customWidth="1"/>
    <col min="15113" max="15359" width="9" style="17"/>
    <col min="15360" max="15360" width="6.25" style="17" customWidth="1"/>
    <col min="15361" max="15362" width="30.625" style="17" customWidth="1"/>
    <col min="15363" max="15364" width="16.375" style="17" customWidth="1"/>
    <col min="15365" max="15365" width="11.375" style="17" customWidth="1"/>
    <col min="15366" max="15366" width="12.5" style="17" customWidth="1"/>
    <col min="15367" max="15368" width="11.25" style="17" customWidth="1"/>
    <col min="15369" max="15615" width="9" style="17"/>
    <col min="15616" max="15616" width="6.25" style="17" customWidth="1"/>
    <col min="15617" max="15618" width="30.625" style="17" customWidth="1"/>
    <col min="15619" max="15620" width="16.375" style="17" customWidth="1"/>
    <col min="15621" max="15621" width="11.375" style="17" customWidth="1"/>
    <col min="15622" max="15622" width="12.5" style="17" customWidth="1"/>
    <col min="15623" max="15624" width="11.25" style="17" customWidth="1"/>
    <col min="15625" max="15871" width="9" style="17"/>
    <col min="15872" max="15872" width="6.25" style="17" customWidth="1"/>
    <col min="15873" max="15874" width="30.625" style="17" customWidth="1"/>
    <col min="15875" max="15876" width="16.375" style="17" customWidth="1"/>
    <col min="15877" max="15877" width="11.375" style="17" customWidth="1"/>
    <col min="15878" max="15878" width="12.5" style="17" customWidth="1"/>
    <col min="15879" max="15880" width="11.25" style="17" customWidth="1"/>
    <col min="15881" max="16127" width="9" style="17"/>
    <col min="16128" max="16128" width="6.25" style="17" customWidth="1"/>
    <col min="16129" max="16130" width="30.625" style="17" customWidth="1"/>
    <col min="16131" max="16132" width="16.375" style="17" customWidth="1"/>
    <col min="16133" max="16133" width="11.375" style="17" customWidth="1"/>
    <col min="16134" max="16134" width="12.5" style="17" customWidth="1"/>
    <col min="16135" max="16136" width="11.25" style="17" customWidth="1"/>
    <col min="16137" max="16384" width="9" style="17"/>
  </cols>
  <sheetData>
    <row r="1" spans="1:9" ht="60" customHeight="1">
      <c r="A1" s="20" t="s">
        <v>0</v>
      </c>
      <c r="B1" s="18" t="s">
        <v>1</v>
      </c>
      <c r="C1" s="18" t="s">
        <v>2</v>
      </c>
      <c r="D1" s="18" t="s">
        <v>3</v>
      </c>
      <c r="E1" s="18" t="s">
        <v>4</v>
      </c>
      <c r="F1" s="18" t="s">
        <v>5</v>
      </c>
      <c r="G1" s="18" t="s">
        <v>6</v>
      </c>
      <c r="H1" s="18" t="s">
        <v>7</v>
      </c>
    </row>
    <row r="2" spans="1:9" s="14" customFormat="1" ht="123.75" customHeight="1">
      <c r="A2" s="101" t="s">
        <v>588</v>
      </c>
      <c r="B2" s="103" t="s">
        <v>589</v>
      </c>
      <c r="C2" s="99" t="s">
        <v>590</v>
      </c>
      <c r="D2" s="101" t="s">
        <v>125</v>
      </c>
      <c r="E2" s="101" t="s">
        <v>10</v>
      </c>
      <c r="F2" s="101" t="s">
        <v>575</v>
      </c>
      <c r="G2" s="101" t="s">
        <v>125</v>
      </c>
      <c r="H2" s="101" t="s">
        <v>591</v>
      </c>
      <c r="I2" s="17" t="str">
        <f>"◇"&amp;A2</f>
        <v>◇程久保うたごえパーク（1月）</v>
      </c>
    </row>
    <row r="3" spans="1:9" s="14" customFormat="1" ht="121.5" customHeight="1">
      <c r="A3" s="101" t="s">
        <v>592</v>
      </c>
      <c r="B3" s="103" t="s">
        <v>593</v>
      </c>
      <c r="C3" s="99" t="s">
        <v>594</v>
      </c>
      <c r="D3" s="101" t="s">
        <v>125</v>
      </c>
      <c r="E3" s="101" t="s">
        <v>10</v>
      </c>
      <c r="F3" s="101" t="s">
        <v>595</v>
      </c>
      <c r="G3" s="101" t="s">
        <v>125</v>
      </c>
      <c r="H3" s="101" t="s">
        <v>591</v>
      </c>
      <c r="I3" s="17" t="str">
        <f t="shared" ref="I3:I11" si="0">"◇"&amp;A3</f>
        <v>◇程久保うたごえパーク（3月）</v>
      </c>
    </row>
    <row r="4" spans="1:9" s="14" customFormat="1" ht="123" customHeight="1">
      <c r="A4" s="101" t="s">
        <v>596</v>
      </c>
      <c r="B4" s="103" t="s">
        <v>597</v>
      </c>
      <c r="C4" s="99" t="s">
        <v>598</v>
      </c>
      <c r="D4" s="101" t="s">
        <v>120</v>
      </c>
      <c r="E4" s="101" t="s">
        <v>10</v>
      </c>
      <c r="F4" s="101" t="s">
        <v>557</v>
      </c>
      <c r="G4" s="101" t="s">
        <v>120</v>
      </c>
      <c r="H4" s="101" t="s">
        <v>558</v>
      </c>
      <c r="I4" s="17" t="str">
        <f t="shared" si="0"/>
        <v>◇人生を豊かにする過ごし方</v>
      </c>
    </row>
    <row r="5" spans="1:9" s="14" customFormat="1" ht="95.25" customHeight="1">
      <c r="A5" s="103" t="s">
        <v>599</v>
      </c>
      <c r="B5" s="103" t="s">
        <v>600</v>
      </c>
      <c r="C5" s="99" t="s">
        <v>601</v>
      </c>
      <c r="D5" s="101" t="s">
        <v>125</v>
      </c>
      <c r="E5" s="101" t="s">
        <v>10</v>
      </c>
      <c r="F5" s="101" t="s">
        <v>602</v>
      </c>
      <c r="G5" s="101" t="s">
        <v>125</v>
      </c>
      <c r="H5" s="101" t="s">
        <v>591</v>
      </c>
      <c r="I5" s="17" t="str">
        <f t="shared" si="0"/>
        <v>◇ぱそこんくらぶIN高幡台分室</v>
      </c>
    </row>
    <row r="6" spans="1:9" s="14" customFormat="1" ht="74.25" customHeight="1">
      <c r="A6" s="101" t="s">
        <v>603</v>
      </c>
      <c r="B6" s="101" t="s">
        <v>604</v>
      </c>
      <c r="C6" s="99" t="s">
        <v>605</v>
      </c>
      <c r="D6" s="101" t="s">
        <v>122</v>
      </c>
      <c r="E6" s="101" t="s">
        <v>10</v>
      </c>
      <c r="F6" s="101" t="s">
        <v>580</v>
      </c>
      <c r="G6" s="101" t="s">
        <v>120</v>
      </c>
      <c r="H6" s="101" t="s">
        <v>558</v>
      </c>
      <c r="I6" s="17" t="str">
        <f t="shared" si="0"/>
        <v>◇ひの市民大学　大学連携コース「論語入門」　④</v>
      </c>
    </row>
    <row r="7" spans="1:9" s="14" customFormat="1" ht="72" customHeight="1">
      <c r="A7" s="101" t="s">
        <v>606</v>
      </c>
      <c r="B7" s="101" t="s">
        <v>604</v>
      </c>
      <c r="C7" s="99" t="s">
        <v>607</v>
      </c>
      <c r="D7" s="101" t="s">
        <v>122</v>
      </c>
      <c r="E7" s="101" t="s">
        <v>10</v>
      </c>
      <c r="F7" s="101" t="s">
        <v>580</v>
      </c>
      <c r="G7" s="101" t="s">
        <v>120</v>
      </c>
      <c r="H7" s="101" t="s">
        <v>558</v>
      </c>
      <c r="I7" s="17" t="str">
        <f t="shared" si="0"/>
        <v>◇ひの市民大学　大学連携コース「論語入門」　⑤</v>
      </c>
    </row>
    <row r="8" spans="1:9" s="14" customFormat="1" ht="64.5" customHeight="1">
      <c r="A8" s="101" t="s">
        <v>608</v>
      </c>
      <c r="B8" s="118" t="s">
        <v>609</v>
      </c>
      <c r="C8" s="99" t="s">
        <v>610</v>
      </c>
      <c r="D8" s="101" t="s">
        <v>12</v>
      </c>
      <c r="E8" s="101" t="s">
        <v>10</v>
      </c>
      <c r="F8" s="101" t="s">
        <v>575</v>
      </c>
      <c r="G8" s="101" t="s">
        <v>120</v>
      </c>
      <c r="H8" s="101" t="s">
        <v>558</v>
      </c>
      <c r="I8" s="17" t="str">
        <f t="shared" si="0"/>
        <v>◇ひの市民大学「ボブディランとアメリカ文化」①</v>
      </c>
    </row>
    <row r="9" spans="1:9" s="14" customFormat="1" ht="66.75" customHeight="1">
      <c r="A9" s="101" t="s">
        <v>611</v>
      </c>
      <c r="B9" s="119"/>
      <c r="C9" s="99" t="s">
        <v>612</v>
      </c>
      <c r="D9" s="101" t="s">
        <v>12</v>
      </c>
      <c r="E9" s="101" t="s">
        <v>10</v>
      </c>
      <c r="F9" s="101" t="s">
        <v>575</v>
      </c>
      <c r="G9" s="101" t="s">
        <v>120</v>
      </c>
      <c r="H9" s="101" t="s">
        <v>558</v>
      </c>
      <c r="I9" s="17" t="str">
        <f t="shared" si="0"/>
        <v>◇ひの市民大学「ボブディランとアメリカ文化」②</v>
      </c>
    </row>
    <row r="10" spans="1:9" s="14" customFormat="1" ht="67.5" customHeight="1">
      <c r="A10" s="101" t="s">
        <v>613</v>
      </c>
      <c r="B10" s="120"/>
      <c r="C10" s="99" t="s">
        <v>614</v>
      </c>
      <c r="D10" s="101" t="s">
        <v>12</v>
      </c>
      <c r="E10" s="101" t="s">
        <v>10</v>
      </c>
      <c r="F10" s="101" t="s">
        <v>575</v>
      </c>
      <c r="G10" s="101" t="s">
        <v>120</v>
      </c>
      <c r="H10" s="101" t="s">
        <v>558</v>
      </c>
      <c r="I10" s="17" t="str">
        <f t="shared" si="0"/>
        <v>◇ひの市民大学「ボブディランとアメリカ文化」③</v>
      </c>
    </row>
    <row r="11" spans="1:9" s="14" customFormat="1" ht="77.25" customHeight="1">
      <c r="A11" s="101" t="s">
        <v>615</v>
      </c>
      <c r="B11" s="118" t="s">
        <v>616</v>
      </c>
      <c r="C11" s="99" t="s">
        <v>617</v>
      </c>
      <c r="D11" s="101" t="s">
        <v>121</v>
      </c>
      <c r="E11" s="101" t="s">
        <v>10</v>
      </c>
      <c r="F11" s="101" t="s">
        <v>602</v>
      </c>
      <c r="G11" s="101" t="s">
        <v>120</v>
      </c>
      <c r="H11" s="101" t="s">
        <v>558</v>
      </c>
      <c r="I11" s="17" t="str">
        <f t="shared" si="0"/>
        <v>◇ひの市民大学「生誕150年に読み直す夏目漱石」（後期）①</v>
      </c>
    </row>
    <row r="12" spans="1:9" s="14" customFormat="1" ht="78" customHeight="1">
      <c r="A12" s="101" t="s">
        <v>618</v>
      </c>
      <c r="B12" s="120"/>
      <c r="C12" s="99" t="s">
        <v>619</v>
      </c>
      <c r="D12" s="101" t="s">
        <v>121</v>
      </c>
      <c r="E12" s="101" t="s">
        <v>10</v>
      </c>
      <c r="F12" s="101" t="s">
        <v>602</v>
      </c>
      <c r="G12" s="101" t="s">
        <v>120</v>
      </c>
      <c r="H12" s="101" t="s">
        <v>558</v>
      </c>
      <c r="I12" s="17" t="str">
        <f t="shared" ref="I12:I34" si="1">"◇"&amp;A12</f>
        <v>◇ひの市民大学「生誕150年に読み直す夏目漱石」（後期）②</v>
      </c>
    </row>
    <row r="13" spans="1:9" s="14" customFormat="1" ht="64.5" customHeight="1">
      <c r="A13" s="101" t="s">
        <v>620</v>
      </c>
      <c r="B13" s="118" t="s">
        <v>621</v>
      </c>
      <c r="C13" s="99" t="s">
        <v>622</v>
      </c>
      <c r="D13" s="101" t="s">
        <v>120</v>
      </c>
      <c r="E13" s="101" t="s">
        <v>10</v>
      </c>
      <c r="F13" s="101" t="s">
        <v>623</v>
      </c>
      <c r="G13" s="101" t="s">
        <v>120</v>
      </c>
      <c r="H13" s="101" t="s">
        <v>558</v>
      </c>
      <c r="I13" s="17" t="str">
        <f t="shared" si="1"/>
        <v>◇ひの市民大学「（仮）享徳の乱・応仁の乱」①</v>
      </c>
    </row>
    <row r="14" spans="1:9" s="14" customFormat="1" ht="66" customHeight="1">
      <c r="A14" s="101" t="s">
        <v>624</v>
      </c>
      <c r="B14" s="120"/>
      <c r="C14" s="99" t="s">
        <v>625</v>
      </c>
      <c r="D14" s="101" t="s">
        <v>120</v>
      </c>
      <c r="E14" s="101" t="s">
        <v>10</v>
      </c>
      <c r="F14" s="101" t="s">
        <v>623</v>
      </c>
      <c r="G14" s="101" t="s">
        <v>120</v>
      </c>
      <c r="H14" s="101" t="s">
        <v>558</v>
      </c>
      <c r="I14" s="17" t="str">
        <f t="shared" si="1"/>
        <v>◇ひの市民大学「（仮）享徳の乱・応仁の乱」②</v>
      </c>
    </row>
    <row r="15" spans="1:9" s="14" customFormat="1" ht="87.75" customHeight="1">
      <c r="A15" s="102" t="s">
        <v>626</v>
      </c>
      <c r="B15" s="102" t="s">
        <v>627</v>
      </c>
      <c r="C15" s="102" t="s">
        <v>628</v>
      </c>
      <c r="D15" s="102" t="s">
        <v>629</v>
      </c>
      <c r="E15" s="102" t="s">
        <v>10</v>
      </c>
      <c r="F15" s="102" t="s">
        <v>562</v>
      </c>
      <c r="G15" s="102" t="s">
        <v>125</v>
      </c>
      <c r="H15" s="101" t="s">
        <v>591</v>
      </c>
      <c r="I15" s="17" t="str">
        <f t="shared" si="1"/>
        <v>◇（仮）初心者向けパソコン入門講座</v>
      </c>
    </row>
    <row r="16" spans="1:9" s="14" customFormat="1" ht="81" customHeight="1">
      <c r="A16" s="100" t="s">
        <v>997</v>
      </c>
      <c r="B16" s="100" t="s">
        <v>998</v>
      </c>
      <c r="C16" s="99" t="s">
        <v>999</v>
      </c>
      <c r="D16" s="101" t="s">
        <v>120</v>
      </c>
      <c r="E16" s="101" t="s">
        <v>10</v>
      </c>
      <c r="F16" s="100" t="s">
        <v>575</v>
      </c>
      <c r="G16" s="101" t="s">
        <v>120</v>
      </c>
      <c r="H16" s="101" t="s">
        <v>996</v>
      </c>
      <c r="I16" s="17" t="str">
        <f t="shared" si="1"/>
        <v>◇楽しく学ぼう！手話・点字　初心者向け講座</v>
      </c>
    </row>
    <row r="17" spans="1:9" s="14" customFormat="1" ht="78" customHeight="1">
      <c r="A17" s="100" t="s">
        <v>1000</v>
      </c>
      <c r="B17" s="101" t="s">
        <v>630</v>
      </c>
      <c r="C17" s="99" t="s">
        <v>631</v>
      </c>
      <c r="D17" s="101" t="s">
        <v>121</v>
      </c>
      <c r="E17" s="101" t="s">
        <v>10</v>
      </c>
      <c r="F17" s="101" t="s">
        <v>562</v>
      </c>
      <c r="G17" s="101" t="s">
        <v>120</v>
      </c>
      <c r="H17" s="101" t="s">
        <v>996</v>
      </c>
      <c r="I17" s="17" t="str">
        <f t="shared" si="1"/>
        <v>◇山並み望岳学～日野市内から見える山並みを楽しむ①</v>
      </c>
    </row>
    <row r="18" spans="1:9" s="14" customFormat="1" ht="79.5" customHeight="1">
      <c r="A18" s="100" t="s">
        <v>1001</v>
      </c>
      <c r="B18" s="101" t="s">
        <v>632</v>
      </c>
      <c r="C18" s="99" t="s">
        <v>633</v>
      </c>
      <c r="D18" s="101" t="s">
        <v>634</v>
      </c>
      <c r="E18" s="101" t="s">
        <v>10</v>
      </c>
      <c r="F18" s="101" t="s">
        <v>562</v>
      </c>
      <c r="G18" s="101" t="s">
        <v>120</v>
      </c>
      <c r="H18" s="101" t="s">
        <v>1002</v>
      </c>
      <c r="I18" s="17" t="str">
        <f t="shared" si="1"/>
        <v>◇山並み望岳学～日野市内から見える山並みを楽しむ②</v>
      </c>
    </row>
    <row r="19" spans="1:9" s="14" customFormat="1" ht="101.25" customHeight="1">
      <c r="A19" s="102" t="s">
        <v>1003</v>
      </c>
      <c r="B19" s="102" t="s">
        <v>587</v>
      </c>
      <c r="C19" s="102"/>
      <c r="D19" s="102"/>
      <c r="E19" s="102"/>
      <c r="F19" s="102"/>
      <c r="G19" s="102" t="s">
        <v>120</v>
      </c>
      <c r="H19" s="100" t="s">
        <v>1002</v>
      </c>
      <c r="I19" s="17" t="str">
        <f t="shared" si="1"/>
        <v>◇（仮）現代社会を考える
①子どもの貧困について学ぶ
②引きこもりについて</v>
      </c>
    </row>
    <row r="20" spans="1:9" s="14" customFormat="1" ht="54.75" customHeight="1">
      <c r="A20" s="102" t="s">
        <v>635</v>
      </c>
      <c r="B20" s="102" t="s">
        <v>587</v>
      </c>
      <c r="C20" s="102"/>
      <c r="D20" s="102"/>
      <c r="E20" s="102"/>
      <c r="F20" s="102"/>
      <c r="G20" s="102" t="s">
        <v>125</v>
      </c>
      <c r="H20" s="101" t="s">
        <v>591</v>
      </c>
      <c r="I20" s="17" t="str">
        <f t="shared" si="1"/>
        <v>◇（仮）着物リフォームについて</v>
      </c>
    </row>
    <row r="21" spans="1:9" s="14" customFormat="1" ht="72.75" customHeight="1">
      <c r="A21" s="101" t="s">
        <v>723</v>
      </c>
      <c r="B21" s="101" t="s">
        <v>724</v>
      </c>
      <c r="C21" s="99" t="s">
        <v>725</v>
      </c>
      <c r="D21" s="101" t="s">
        <v>726</v>
      </c>
      <c r="E21" s="101" t="s">
        <v>10</v>
      </c>
      <c r="F21" s="101" t="s">
        <v>727</v>
      </c>
      <c r="G21" s="101" t="s">
        <v>728</v>
      </c>
      <c r="H21" s="101" t="s">
        <v>729</v>
      </c>
      <c r="I21" s="17" t="str">
        <f t="shared" si="1"/>
        <v>◇はじまりの読書会2017　第4回（全6回）</v>
      </c>
    </row>
    <row r="22" spans="1:9" s="14" customFormat="1" ht="75.75" customHeight="1">
      <c r="A22" s="101" t="s">
        <v>730</v>
      </c>
      <c r="B22" s="101" t="s">
        <v>724</v>
      </c>
      <c r="C22" s="99" t="s">
        <v>731</v>
      </c>
      <c r="D22" s="101" t="s">
        <v>726</v>
      </c>
      <c r="E22" s="101" t="s">
        <v>10</v>
      </c>
      <c r="F22" s="101" t="s">
        <v>727</v>
      </c>
      <c r="G22" s="101" t="s">
        <v>728</v>
      </c>
      <c r="H22" s="101" t="s">
        <v>729</v>
      </c>
      <c r="I22" s="17" t="str">
        <f t="shared" si="1"/>
        <v>◇はじまりの読書会2017　第5回（全6回）</v>
      </c>
    </row>
    <row r="23" spans="1:9" s="14" customFormat="1" ht="70.5" customHeight="1">
      <c r="A23" s="101" t="s">
        <v>732</v>
      </c>
      <c r="B23" s="101" t="s">
        <v>724</v>
      </c>
      <c r="C23" s="99" t="s">
        <v>733</v>
      </c>
      <c r="D23" s="101" t="s">
        <v>726</v>
      </c>
      <c r="E23" s="101" t="s">
        <v>10</v>
      </c>
      <c r="F23" s="101" t="s">
        <v>727</v>
      </c>
      <c r="G23" s="101" t="s">
        <v>728</v>
      </c>
      <c r="H23" s="101" t="s">
        <v>729</v>
      </c>
      <c r="I23" s="17" t="str">
        <f t="shared" si="1"/>
        <v>◇はじまりの読書会2017　第6回（全6回）</v>
      </c>
    </row>
    <row r="24" spans="1:9" s="14" customFormat="1" ht="75" customHeight="1">
      <c r="A24" s="100" t="s">
        <v>1010</v>
      </c>
      <c r="B24" s="100" t="s">
        <v>1011</v>
      </c>
      <c r="C24" s="99" t="s">
        <v>833</v>
      </c>
      <c r="D24" s="101" t="s">
        <v>774</v>
      </c>
      <c r="E24" s="101" t="s">
        <v>775</v>
      </c>
      <c r="F24" s="101" t="s">
        <v>776</v>
      </c>
      <c r="G24" s="101" t="s">
        <v>28</v>
      </c>
      <c r="H24" s="99" t="s">
        <v>832</v>
      </c>
      <c r="I24" s="17" t="str">
        <f t="shared" si="1"/>
        <v>◇第25回LiveCafein赤レンガ
Ａ　ＢＡＢＹ　ＨＥＡＲＴＳ</v>
      </c>
    </row>
    <row r="25" spans="1:9" s="14" customFormat="1" ht="82.5" customHeight="1">
      <c r="A25" s="100" t="s">
        <v>834</v>
      </c>
      <c r="B25" s="100" t="s">
        <v>835</v>
      </c>
      <c r="C25" s="99" t="s">
        <v>1012</v>
      </c>
      <c r="D25" s="101" t="s">
        <v>836</v>
      </c>
      <c r="E25" s="101" t="s">
        <v>837</v>
      </c>
      <c r="F25" s="101" t="s">
        <v>779</v>
      </c>
      <c r="G25" s="101" t="s">
        <v>28</v>
      </c>
      <c r="H25" s="99" t="s">
        <v>832</v>
      </c>
      <c r="I25" s="17" t="str">
        <f t="shared" si="1"/>
        <v>◇スギテツ　ファミリーコンサート</v>
      </c>
    </row>
    <row r="26" spans="1:9" s="14" customFormat="1" ht="68.25" customHeight="1">
      <c r="A26" s="101" t="s">
        <v>838</v>
      </c>
      <c r="B26" s="101" t="s">
        <v>777</v>
      </c>
      <c r="C26" s="99" t="s">
        <v>778</v>
      </c>
      <c r="D26" s="101" t="s">
        <v>774</v>
      </c>
      <c r="E26" s="101" t="s">
        <v>775</v>
      </c>
      <c r="F26" s="101" t="s">
        <v>779</v>
      </c>
      <c r="G26" s="101" t="s">
        <v>28</v>
      </c>
      <c r="H26" s="99" t="s">
        <v>832</v>
      </c>
      <c r="I26" s="17" t="str">
        <f t="shared" si="1"/>
        <v>◇サロンミュージック9</v>
      </c>
    </row>
    <row r="27" spans="1:9" s="14" customFormat="1" ht="84.75" customHeight="1">
      <c r="A27" s="101" t="s">
        <v>780</v>
      </c>
      <c r="B27" s="101" t="s">
        <v>839</v>
      </c>
      <c r="C27" s="99" t="s">
        <v>781</v>
      </c>
      <c r="D27" s="101" t="s">
        <v>782</v>
      </c>
      <c r="E27" s="101" t="s">
        <v>10</v>
      </c>
      <c r="F27" s="101" t="s">
        <v>783</v>
      </c>
      <c r="G27" s="101" t="s">
        <v>784</v>
      </c>
      <c r="H27" s="99" t="s">
        <v>1013</v>
      </c>
      <c r="I27" s="17" t="str">
        <f t="shared" si="1"/>
        <v>◇都民寄席</v>
      </c>
    </row>
    <row r="28" spans="1:9" ht="109.5" customHeight="1">
      <c r="A28" s="100" t="s">
        <v>1014</v>
      </c>
      <c r="B28" s="101" t="s">
        <v>785</v>
      </c>
      <c r="C28" s="99" t="s">
        <v>786</v>
      </c>
      <c r="D28" s="101" t="s">
        <v>787</v>
      </c>
      <c r="E28" s="101" t="s">
        <v>788</v>
      </c>
      <c r="F28" s="101" t="s">
        <v>1007</v>
      </c>
      <c r="G28" s="101" t="s">
        <v>787</v>
      </c>
      <c r="H28" s="101" t="s">
        <v>1005</v>
      </c>
      <c r="I28" s="17" t="str">
        <f t="shared" si="1"/>
        <v>◇特別展「没後150年　新選組・井上源三郎
－八王子千人同心と新選組の幕末維新－」</v>
      </c>
    </row>
    <row r="29" spans="1:9" ht="84" customHeight="1">
      <c r="A29" s="101" t="s">
        <v>790</v>
      </c>
      <c r="B29" s="101" t="s">
        <v>791</v>
      </c>
      <c r="C29" s="99" t="s">
        <v>792</v>
      </c>
      <c r="D29" s="101" t="s">
        <v>787</v>
      </c>
      <c r="E29" s="101" t="s">
        <v>788</v>
      </c>
      <c r="F29" s="101" t="s">
        <v>1007</v>
      </c>
      <c r="G29" s="101" t="s">
        <v>787</v>
      </c>
      <c r="H29" s="101" t="s">
        <v>1005</v>
      </c>
      <c r="I29" s="17" t="str">
        <f t="shared" si="1"/>
        <v>◇展示解説「子孫が語る井上源三郎・松五郎」</v>
      </c>
    </row>
    <row r="30" spans="1:9" ht="72" customHeight="1">
      <c r="A30" s="101" t="s">
        <v>793</v>
      </c>
      <c r="B30" s="101" t="s">
        <v>794</v>
      </c>
      <c r="C30" s="99" t="s">
        <v>795</v>
      </c>
      <c r="D30" s="101" t="s">
        <v>787</v>
      </c>
      <c r="E30" s="101" t="s">
        <v>788</v>
      </c>
      <c r="F30" s="101" t="s">
        <v>1007</v>
      </c>
      <c r="G30" s="101" t="s">
        <v>787</v>
      </c>
      <c r="H30" s="101" t="s">
        <v>1005</v>
      </c>
      <c r="I30" s="17" t="str">
        <f t="shared" si="1"/>
        <v>◇天然理心流演武</v>
      </c>
    </row>
    <row r="31" spans="1:9" ht="93.75" customHeight="1">
      <c r="A31" s="101" t="s">
        <v>796</v>
      </c>
      <c r="B31" s="101" t="s">
        <v>1015</v>
      </c>
      <c r="C31" s="99" t="s">
        <v>797</v>
      </c>
      <c r="D31" s="101" t="s">
        <v>798</v>
      </c>
      <c r="E31" s="101" t="s">
        <v>788</v>
      </c>
      <c r="F31" s="101" t="s">
        <v>799</v>
      </c>
      <c r="G31" s="101" t="s">
        <v>800</v>
      </c>
      <c r="H31" s="101" t="s">
        <v>1005</v>
      </c>
      <c r="I31" s="17" t="str">
        <f t="shared" si="1"/>
        <v>◇日野宿楽市楽座文化講座
「お雛さまを愛でる会」</v>
      </c>
    </row>
    <row r="32" spans="1:9" ht="93.75" customHeight="1">
      <c r="A32" s="101" t="s">
        <v>801</v>
      </c>
      <c r="B32" s="101" t="s">
        <v>802</v>
      </c>
      <c r="C32" s="99" t="s">
        <v>803</v>
      </c>
      <c r="D32" s="101" t="s">
        <v>800</v>
      </c>
      <c r="E32" s="101" t="s">
        <v>788</v>
      </c>
      <c r="F32" s="101" t="s">
        <v>799</v>
      </c>
      <c r="G32" s="101" t="s">
        <v>800</v>
      </c>
      <c r="H32" s="101" t="s">
        <v>789</v>
      </c>
      <c r="I32" s="17" t="str">
        <f t="shared" si="1"/>
        <v>◇第11回新選組書展</v>
      </c>
    </row>
    <row r="33" spans="1:9" ht="85.5" customHeight="1">
      <c r="A33" s="101" t="s">
        <v>804</v>
      </c>
      <c r="B33" s="101" t="s">
        <v>805</v>
      </c>
      <c r="C33" s="99" t="s">
        <v>806</v>
      </c>
      <c r="D33" s="101" t="s">
        <v>798</v>
      </c>
      <c r="E33" s="101" t="s">
        <v>807</v>
      </c>
      <c r="F33" s="101" t="s">
        <v>808</v>
      </c>
      <c r="G33" s="101" t="s">
        <v>800</v>
      </c>
      <c r="H33" s="101" t="s">
        <v>789</v>
      </c>
      <c r="I33" s="17" t="str">
        <f t="shared" si="1"/>
        <v>◇日野宿楽市楽座文化講座
「江戸の寄席」</v>
      </c>
    </row>
    <row r="34" spans="1:9" ht="75" customHeight="1">
      <c r="A34" s="104" t="s">
        <v>953</v>
      </c>
      <c r="B34" s="104" t="s">
        <v>954</v>
      </c>
      <c r="C34" s="105" t="s">
        <v>955</v>
      </c>
      <c r="D34" s="104" t="s">
        <v>13</v>
      </c>
      <c r="E34" s="104" t="s">
        <v>8</v>
      </c>
      <c r="F34" s="104" t="s">
        <v>956</v>
      </c>
      <c r="G34" s="104" t="s">
        <v>13</v>
      </c>
      <c r="H34" s="104" t="s">
        <v>14</v>
      </c>
      <c r="I34" s="17" t="str">
        <f t="shared" si="1"/>
        <v>◇七生丘陵　　　　　　　　　　　　　　　　　　　～歩いて探した自然と歴史～</v>
      </c>
    </row>
    <row r="35" spans="1:9" ht="84.75" customHeight="1">
      <c r="A35" s="101" t="s">
        <v>957</v>
      </c>
      <c r="B35" s="101" t="s">
        <v>958</v>
      </c>
      <c r="C35" s="99" t="s">
        <v>959</v>
      </c>
      <c r="D35" s="101" t="s">
        <v>960</v>
      </c>
      <c r="E35" s="101" t="s">
        <v>8</v>
      </c>
      <c r="F35" s="102" t="s">
        <v>233</v>
      </c>
      <c r="G35" s="101" t="s">
        <v>13</v>
      </c>
      <c r="H35" s="101" t="s">
        <v>14</v>
      </c>
    </row>
    <row r="36" spans="1:9" ht="82.5" customHeight="1">
      <c r="A36" s="101" t="s">
        <v>961</v>
      </c>
      <c r="B36" s="101" t="s">
        <v>962</v>
      </c>
      <c r="C36" s="99" t="s">
        <v>963</v>
      </c>
      <c r="D36" s="101" t="s">
        <v>964</v>
      </c>
      <c r="E36" s="101" t="s">
        <v>8</v>
      </c>
      <c r="F36" s="101" t="s">
        <v>965</v>
      </c>
      <c r="G36" s="101" t="s">
        <v>13</v>
      </c>
      <c r="H36" s="101" t="s">
        <v>14</v>
      </c>
    </row>
  </sheetData>
  <mergeCells count="3">
    <mergeCell ref="B8:B10"/>
    <mergeCell ref="B11:B12"/>
    <mergeCell ref="B13:B14"/>
  </mergeCells>
  <phoneticPr fontId="2"/>
  <dataValidations count="1">
    <dataValidation allowBlank="1" showErrorMessage="1" promptTitle="分類表" prompt="1　記念行事・フェスタ・イベント_x000a_2　スポーツ_x000a_3　生活・環境_x000a_4　趣味・教養_x000a_5　健康_x000a_6　子ども・保護者向け" sqref="A1:H1 I1:XFD1048576 A37:H1048576"/>
  </dataValidations>
  <pageMargins left="0.70866141732283472" right="0.70866141732283472" top="0.74803149606299213" bottom="0.74803149606299213" header="0.31496062992125984" footer="0.31496062992125984"/>
  <pageSetup paperSize="9" scale="87" firstPageNumber="4" orientation="portrait" useFirstPageNumber="1" r:id="rId1"/>
  <headerFooter>
    <oddHeader>&amp;C&amp;"-,太字"&amp;20趣味・教養</oddHeader>
    <oddFooter>&amp;C&amp;"-,太字"&amp;18&amp;P</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6"/>
  <sheetViews>
    <sheetView view="pageBreakPreview" topLeftCell="A32" zoomScale="75" zoomScaleNormal="60" zoomScaleSheetLayoutView="75" workbookViewId="0">
      <selection activeCell="B32" sqref="B32"/>
    </sheetView>
  </sheetViews>
  <sheetFormatPr defaultRowHeight="60" customHeight="1"/>
  <cols>
    <col min="1" max="1" width="15" style="17" customWidth="1"/>
    <col min="2" max="2" width="16.375" style="17" customWidth="1"/>
    <col min="3" max="3" width="12.375" style="17" customWidth="1"/>
    <col min="4" max="4" width="12.5" style="17" customWidth="1"/>
    <col min="5" max="5" width="13.125" style="17" customWidth="1"/>
    <col min="6" max="6" width="12.25" style="17" customWidth="1"/>
    <col min="7" max="7" width="11.625" style="17" customWidth="1"/>
    <col min="8" max="8" width="9" style="17" customWidth="1"/>
    <col min="9" max="255" width="9" style="17"/>
    <col min="256" max="256" width="6.25" style="17" customWidth="1"/>
    <col min="257" max="258" width="30.625" style="17" customWidth="1"/>
    <col min="259" max="260" width="16.375" style="17" customWidth="1"/>
    <col min="261" max="261" width="11.375" style="17" customWidth="1"/>
    <col min="262" max="262" width="12.5" style="17" customWidth="1"/>
    <col min="263" max="264" width="11.25" style="17" customWidth="1"/>
    <col min="265" max="511" width="9" style="17"/>
    <col min="512" max="512" width="6.25" style="17" customWidth="1"/>
    <col min="513" max="514" width="30.625" style="17" customWidth="1"/>
    <col min="515" max="516" width="16.375" style="17" customWidth="1"/>
    <col min="517" max="517" width="11.375" style="17" customWidth="1"/>
    <col min="518" max="518" width="12.5" style="17" customWidth="1"/>
    <col min="519" max="520" width="11.25" style="17" customWidth="1"/>
    <col min="521" max="767" width="9" style="17"/>
    <col min="768" max="768" width="6.25" style="17" customWidth="1"/>
    <col min="769" max="770" width="30.625" style="17" customWidth="1"/>
    <col min="771" max="772" width="16.375" style="17" customWidth="1"/>
    <col min="773" max="773" width="11.375" style="17" customWidth="1"/>
    <col min="774" max="774" width="12.5" style="17" customWidth="1"/>
    <col min="775" max="776" width="11.25" style="17" customWidth="1"/>
    <col min="777" max="1023" width="9" style="17"/>
    <col min="1024" max="1024" width="6.25" style="17" customWidth="1"/>
    <col min="1025" max="1026" width="30.625" style="17" customWidth="1"/>
    <col min="1027" max="1028" width="16.375" style="17" customWidth="1"/>
    <col min="1029" max="1029" width="11.375" style="17" customWidth="1"/>
    <col min="1030" max="1030" width="12.5" style="17" customWidth="1"/>
    <col min="1031" max="1032" width="11.25" style="17" customWidth="1"/>
    <col min="1033" max="1279" width="9" style="17"/>
    <col min="1280" max="1280" width="6.25" style="17" customWidth="1"/>
    <col min="1281" max="1282" width="30.625" style="17" customWidth="1"/>
    <col min="1283" max="1284" width="16.375" style="17" customWidth="1"/>
    <col min="1285" max="1285" width="11.375" style="17" customWidth="1"/>
    <col min="1286" max="1286" width="12.5" style="17" customWidth="1"/>
    <col min="1287" max="1288" width="11.25" style="17" customWidth="1"/>
    <col min="1289" max="1535" width="9" style="17"/>
    <col min="1536" max="1536" width="6.25" style="17" customWidth="1"/>
    <col min="1537" max="1538" width="30.625" style="17" customWidth="1"/>
    <col min="1539" max="1540" width="16.375" style="17" customWidth="1"/>
    <col min="1541" max="1541" width="11.375" style="17" customWidth="1"/>
    <col min="1542" max="1542" width="12.5" style="17" customWidth="1"/>
    <col min="1543" max="1544" width="11.25" style="17" customWidth="1"/>
    <col min="1545" max="1791" width="9" style="17"/>
    <col min="1792" max="1792" width="6.25" style="17" customWidth="1"/>
    <col min="1793" max="1794" width="30.625" style="17" customWidth="1"/>
    <col min="1795" max="1796" width="16.375" style="17" customWidth="1"/>
    <col min="1797" max="1797" width="11.375" style="17" customWidth="1"/>
    <col min="1798" max="1798" width="12.5" style="17" customWidth="1"/>
    <col min="1799" max="1800" width="11.25" style="17" customWidth="1"/>
    <col min="1801" max="2047" width="9" style="17"/>
    <col min="2048" max="2048" width="6.25" style="17" customWidth="1"/>
    <col min="2049" max="2050" width="30.625" style="17" customWidth="1"/>
    <col min="2051" max="2052" width="16.375" style="17" customWidth="1"/>
    <col min="2053" max="2053" width="11.375" style="17" customWidth="1"/>
    <col min="2054" max="2054" width="12.5" style="17" customWidth="1"/>
    <col min="2055" max="2056" width="11.25" style="17" customWidth="1"/>
    <col min="2057" max="2303" width="9" style="17"/>
    <col min="2304" max="2304" width="6.25" style="17" customWidth="1"/>
    <col min="2305" max="2306" width="30.625" style="17" customWidth="1"/>
    <col min="2307" max="2308" width="16.375" style="17" customWidth="1"/>
    <col min="2309" max="2309" width="11.375" style="17" customWidth="1"/>
    <col min="2310" max="2310" width="12.5" style="17" customWidth="1"/>
    <col min="2311" max="2312" width="11.25" style="17" customWidth="1"/>
    <col min="2313" max="2559" width="9" style="17"/>
    <col min="2560" max="2560" width="6.25" style="17" customWidth="1"/>
    <col min="2561" max="2562" width="30.625" style="17" customWidth="1"/>
    <col min="2563" max="2564" width="16.375" style="17" customWidth="1"/>
    <col min="2565" max="2565" width="11.375" style="17" customWidth="1"/>
    <col min="2566" max="2566" width="12.5" style="17" customWidth="1"/>
    <col min="2567" max="2568" width="11.25" style="17" customWidth="1"/>
    <col min="2569" max="2815" width="9" style="17"/>
    <col min="2816" max="2816" width="6.25" style="17" customWidth="1"/>
    <col min="2817" max="2818" width="30.625" style="17" customWidth="1"/>
    <col min="2819" max="2820" width="16.375" style="17" customWidth="1"/>
    <col min="2821" max="2821" width="11.375" style="17" customWidth="1"/>
    <col min="2822" max="2822" width="12.5" style="17" customWidth="1"/>
    <col min="2823" max="2824" width="11.25" style="17" customWidth="1"/>
    <col min="2825" max="3071" width="9" style="17"/>
    <col min="3072" max="3072" width="6.25" style="17" customWidth="1"/>
    <col min="3073" max="3074" width="30.625" style="17" customWidth="1"/>
    <col min="3075" max="3076" width="16.375" style="17" customWidth="1"/>
    <col min="3077" max="3077" width="11.375" style="17" customWidth="1"/>
    <col min="3078" max="3078" width="12.5" style="17" customWidth="1"/>
    <col min="3079" max="3080" width="11.25" style="17" customWidth="1"/>
    <col min="3081" max="3327" width="9" style="17"/>
    <col min="3328" max="3328" width="6.25" style="17" customWidth="1"/>
    <col min="3329" max="3330" width="30.625" style="17" customWidth="1"/>
    <col min="3331" max="3332" width="16.375" style="17" customWidth="1"/>
    <col min="3333" max="3333" width="11.375" style="17" customWidth="1"/>
    <col min="3334" max="3334" width="12.5" style="17" customWidth="1"/>
    <col min="3335" max="3336" width="11.25" style="17" customWidth="1"/>
    <col min="3337" max="3583" width="9" style="17"/>
    <col min="3584" max="3584" width="6.25" style="17" customWidth="1"/>
    <col min="3585" max="3586" width="30.625" style="17" customWidth="1"/>
    <col min="3587" max="3588" width="16.375" style="17" customWidth="1"/>
    <col min="3589" max="3589" width="11.375" style="17" customWidth="1"/>
    <col min="3590" max="3590" width="12.5" style="17" customWidth="1"/>
    <col min="3591" max="3592" width="11.25" style="17" customWidth="1"/>
    <col min="3593" max="3839" width="9" style="17"/>
    <col min="3840" max="3840" width="6.25" style="17" customWidth="1"/>
    <col min="3841" max="3842" width="30.625" style="17" customWidth="1"/>
    <col min="3843" max="3844" width="16.375" style="17" customWidth="1"/>
    <col min="3845" max="3845" width="11.375" style="17" customWidth="1"/>
    <col min="3846" max="3846" width="12.5" style="17" customWidth="1"/>
    <col min="3847" max="3848" width="11.25" style="17" customWidth="1"/>
    <col min="3849" max="4095" width="9" style="17"/>
    <col min="4096" max="4096" width="6.25" style="17" customWidth="1"/>
    <col min="4097" max="4098" width="30.625" style="17" customWidth="1"/>
    <col min="4099" max="4100" width="16.375" style="17" customWidth="1"/>
    <col min="4101" max="4101" width="11.375" style="17" customWidth="1"/>
    <col min="4102" max="4102" width="12.5" style="17" customWidth="1"/>
    <col min="4103" max="4104" width="11.25" style="17" customWidth="1"/>
    <col min="4105" max="4351" width="9" style="17"/>
    <col min="4352" max="4352" width="6.25" style="17" customWidth="1"/>
    <col min="4353" max="4354" width="30.625" style="17" customWidth="1"/>
    <col min="4355" max="4356" width="16.375" style="17" customWidth="1"/>
    <col min="4357" max="4357" width="11.375" style="17" customWidth="1"/>
    <col min="4358" max="4358" width="12.5" style="17" customWidth="1"/>
    <col min="4359" max="4360" width="11.25" style="17" customWidth="1"/>
    <col min="4361" max="4607" width="9" style="17"/>
    <col min="4608" max="4608" width="6.25" style="17" customWidth="1"/>
    <col min="4609" max="4610" width="30.625" style="17" customWidth="1"/>
    <col min="4611" max="4612" width="16.375" style="17" customWidth="1"/>
    <col min="4613" max="4613" width="11.375" style="17" customWidth="1"/>
    <col min="4614" max="4614" width="12.5" style="17" customWidth="1"/>
    <col min="4615" max="4616" width="11.25" style="17" customWidth="1"/>
    <col min="4617" max="4863" width="9" style="17"/>
    <col min="4864" max="4864" width="6.25" style="17" customWidth="1"/>
    <col min="4865" max="4866" width="30.625" style="17" customWidth="1"/>
    <col min="4867" max="4868" width="16.375" style="17" customWidth="1"/>
    <col min="4869" max="4869" width="11.375" style="17" customWidth="1"/>
    <col min="4870" max="4870" width="12.5" style="17" customWidth="1"/>
    <col min="4871" max="4872" width="11.25" style="17" customWidth="1"/>
    <col min="4873" max="5119" width="9" style="17"/>
    <col min="5120" max="5120" width="6.25" style="17" customWidth="1"/>
    <col min="5121" max="5122" width="30.625" style="17" customWidth="1"/>
    <col min="5123" max="5124" width="16.375" style="17" customWidth="1"/>
    <col min="5125" max="5125" width="11.375" style="17" customWidth="1"/>
    <col min="5126" max="5126" width="12.5" style="17" customWidth="1"/>
    <col min="5127" max="5128" width="11.25" style="17" customWidth="1"/>
    <col min="5129" max="5375" width="9" style="17"/>
    <col min="5376" max="5376" width="6.25" style="17" customWidth="1"/>
    <col min="5377" max="5378" width="30.625" style="17" customWidth="1"/>
    <col min="5379" max="5380" width="16.375" style="17" customWidth="1"/>
    <col min="5381" max="5381" width="11.375" style="17" customWidth="1"/>
    <col min="5382" max="5382" width="12.5" style="17" customWidth="1"/>
    <col min="5383" max="5384" width="11.25" style="17" customWidth="1"/>
    <col min="5385" max="5631" width="9" style="17"/>
    <col min="5632" max="5632" width="6.25" style="17" customWidth="1"/>
    <col min="5633" max="5634" width="30.625" style="17" customWidth="1"/>
    <col min="5635" max="5636" width="16.375" style="17" customWidth="1"/>
    <col min="5637" max="5637" width="11.375" style="17" customWidth="1"/>
    <col min="5638" max="5638" width="12.5" style="17" customWidth="1"/>
    <col min="5639" max="5640" width="11.25" style="17" customWidth="1"/>
    <col min="5641" max="5887" width="9" style="17"/>
    <col min="5888" max="5888" width="6.25" style="17" customWidth="1"/>
    <col min="5889" max="5890" width="30.625" style="17" customWidth="1"/>
    <col min="5891" max="5892" width="16.375" style="17" customWidth="1"/>
    <col min="5893" max="5893" width="11.375" style="17" customWidth="1"/>
    <col min="5894" max="5894" width="12.5" style="17" customWidth="1"/>
    <col min="5895" max="5896" width="11.25" style="17" customWidth="1"/>
    <col min="5897" max="6143" width="9" style="17"/>
    <col min="6144" max="6144" width="6.25" style="17" customWidth="1"/>
    <col min="6145" max="6146" width="30.625" style="17" customWidth="1"/>
    <col min="6147" max="6148" width="16.375" style="17" customWidth="1"/>
    <col min="6149" max="6149" width="11.375" style="17" customWidth="1"/>
    <col min="6150" max="6150" width="12.5" style="17" customWidth="1"/>
    <col min="6151" max="6152" width="11.25" style="17" customWidth="1"/>
    <col min="6153" max="6399" width="9" style="17"/>
    <col min="6400" max="6400" width="6.25" style="17" customWidth="1"/>
    <col min="6401" max="6402" width="30.625" style="17" customWidth="1"/>
    <col min="6403" max="6404" width="16.375" style="17" customWidth="1"/>
    <col min="6405" max="6405" width="11.375" style="17" customWidth="1"/>
    <col min="6406" max="6406" width="12.5" style="17" customWidth="1"/>
    <col min="6407" max="6408" width="11.25" style="17" customWidth="1"/>
    <col min="6409" max="6655" width="9" style="17"/>
    <col min="6656" max="6656" width="6.25" style="17" customWidth="1"/>
    <col min="6657" max="6658" width="30.625" style="17" customWidth="1"/>
    <col min="6659" max="6660" width="16.375" style="17" customWidth="1"/>
    <col min="6661" max="6661" width="11.375" style="17" customWidth="1"/>
    <col min="6662" max="6662" width="12.5" style="17" customWidth="1"/>
    <col min="6663" max="6664" width="11.25" style="17" customWidth="1"/>
    <col min="6665" max="6911" width="9" style="17"/>
    <col min="6912" max="6912" width="6.25" style="17" customWidth="1"/>
    <col min="6913" max="6914" width="30.625" style="17" customWidth="1"/>
    <col min="6915" max="6916" width="16.375" style="17" customWidth="1"/>
    <col min="6917" max="6917" width="11.375" style="17" customWidth="1"/>
    <col min="6918" max="6918" width="12.5" style="17" customWidth="1"/>
    <col min="6919" max="6920" width="11.25" style="17" customWidth="1"/>
    <col min="6921" max="7167" width="9" style="17"/>
    <col min="7168" max="7168" width="6.25" style="17" customWidth="1"/>
    <col min="7169" max="7170" width="30.625" style="17" customWidth="1"/>
    <col min="7171" max="7172" width="16.375" style="17" customWidth="1"/>
    <col min="7173" max="7173" width="11.375" style="17" customWidth="1"/>
    <col min="7174" max="7174" width="12.5" style="17" customWidth="1"/>
    <col min="7175" max="7176" width="11.25" style="17" customWidth="1"/>
    <col min="7177" max="7423" width="9" style="17"/>
    <col min="7424" max="7424" width="6.25" style="17" customWidth="1"/>
    <col min="7425" max="7426" width="30.625" style="17" customWidth="1"/>
    <col min="7427" max="7428" width="16.375" style="17" customWidth="1"/>
    <col min="7429" max="7429" width="11.375" style="17" customWidth="1"/>
    <col min="7430" max="7430" width="12.5" style="17" customWidth="1"/>
    <col min="7431" max="7432" width="11.25" style="17" customWidth="1"/>
    <col min="7433" max="7679" width="9" style="17"/>
    <col min="7680" max="7680" width="6.25" style="17" customWidth="1"/>
    <col min="7681" max="7682" width="30.625" style="17" customWidth="1"/>
    <col min="7683" max="7684" width="16.375" style="17" customWidth="1"/>
    <col min="7685" max="7685" width="11.375" style="17" customWidth="1"/>
    <col min="7686" max="7686" width="12.5" style="17" customWidth="1"/>
    <col min="7687" max="7688" width="11.25" style="17" customWidth="1"/>
    <col min="7689" max="7935" width="9" style="17"/>
    <col min="7936" max="7936" width="6.25" style="17" customWidth="1"/>
    <col min="7937" max="7938" width="30.625" style="17" customWidth="1"/>
    <col min="7939" max="7940" width="16.375" style="17" customWidth="1"/>
    <col min="7941" max="7941" width="11.375" style="17" customWidth="1"/>
    <col min="7942" max="7942" width="12.5" style="17" customWidth="1"/>
    <col min="7943" max="7944" width="11.25" style="17" customWidth="1"/>
    <col min="7945" max="8191" width="9" style="17"/>
    <col min="8192" max="8192" width="6.25" style="17" customWidth="1"/>
    <col min="8193" max="8194" width="30.625" style="17" customWidth="1"/>
    <col min="8195" max="8196" width="16.375" style="17" customWidth="1"/>
    <col min="8197" max="8197" width="11.375" style="17" customWidth="1"/>
    <col min="8198" max="8198" width="12.5" style="17" customWidth="1"/>
    <col min="8199" max="8200" width="11.25" style="17" customWidth="1"/>
    <col min="8201" max="8447" width="9" style="17"/>
    <col min="8448" max="8448" width="6.25" style="17" customWidth="1"/>
    <col min="8449" max="8450" width="30.625" style="17" customWidth="1"/>
    <col min="8451" max="8452" width="16.375" style="17" customWidth="1"/>
    <col min="8453" max="8453" width="11.375" style="17" customWidth="1"/>
    <col min="8454" max="8454" width="12.5" style="17" customWidth="1"/>
    <col min="8455" max="8456" width="11.25" style="17" customWidth="1"/>
    <col min="8457" max="8703" width="9" style="17"/>
    <col min="8704" max="8704" width="6.25" style="17" customWidth="1"/>
    <col min="8705" max="8706" width="30.625" style="17" customWidth="1"/>
    <col min="8707" max="8708" width="16.375" style="17" customWidth="1"/>
    <col min="8709" max="8709" width="11.375" style="17" customWidth="1"/>
    <col min="8710" max="8710" width="12.5" style="17" customWidth="1"/>
    <col min="8711" max="8712" width="11.25" style="17" customWidth="1"/>
    <col min="8713" max="8959" width="9" style="17"/>
    <col min="8960" max="8960" width="6.25" style="17" customWidth="1"/>
    <col min="8961" max="8962" width="30.625" style="17" customWidth="1"/>
    <col min="8963" max="8964" width="16.375" style="17" customWidth="1"/>
    <col min="8965" max="8965" width="11.375" style="17" customWidth="1"/>
    <col min="8966" max="8966" width="12.5" style="17" customWidth="1"/>
    <col min="8967" max="8968" width="11.25" style="17" customWidth="1"/>
    <col min="8969" max="9215" width="9" style="17"/>
    <col min="9216" max="9216" width="6.25" style="17" customWidth="1"/>
    <col min="9217" max="9218" width="30.625" style="17" customWidth="1"/>
    <col min="9219" max="9220" width="16.375" style="17" customWidth="1"/>
    <col min="9221" max="9221" width="11.375" style="17" customWidth="1"/>
    <col min="9222" max="9222" width="12.5" style="17" customWidth="1"/>
    <col min="9223" max="9224" width="11.25" style="17" customWidth="1"/>
    <col min="9225" max="9471" width="9" style="17"/>
    <col min="9472" max="9472" width="6.25" style="17" customWidth="1"/>
    <col min="9473" max="9474" width="30.625" style="17" customWidth="1"/>
    <col min="9475" max="9476" width="16.375" style="17" customWidth="1"/>
    <col min="9477" max="9477" width="11.375" style="17" customWidth="1"/>
    <col min="9478" max="9478" width="12.5" style="17" customWidth="1"/>
    <col min="9479" max="9480" width="11.25" style="17" customWidth="1"/>
    <col min="9481" max="9727" width="9" style="17"/>
    <col min="9728" max="9728" width="6.25" style="17" customWidth="1"/>
    <col min="9729" max="9730" width="30.625" style="17" customWidth="1"/>
    <col min="9731" max="9732" width="16.375" style="17" customWidth="1"/>
    <col min="9733" max="9733" width="11.375" style="17" customWidth="1"/>
    <col min="9734" max="9734" width="12.5" style="17" customWidth="1"/>
    <col min="9735" max="9736" width="11.25" style="17" customWidth="1"/>
    <col min="9737" max="9983" width="9" style="17"/>
    <col min="9984" max="9984" width="6.25" style="17" customWidth="1"/>
    <col min="9985" max="9986" width="30.625" style="17" customWidth="1"/>
    <col min="9987" max="9988" width="16.375" style="17" customWidth="1"/>
    <col min="9989" max="9989" width="11.375" style="17" customWidth="1"/>
    <col min="9990" max="9990" width="12.5" style="17" customWidth="1"/>
    <col min="9991" max="9992" width="11.25" style="17" customWidth="1"/>
    <col min="9993" max="10239" width="9" style="17"/>
    <col min="10240" max="10240" width="6.25" style="17" customWidth="1"/>
    <col min="10241" max="10242" width="30.625" style="17" customWidth="1"/>
    <col min="10243" max="10244" width="16.375" style="17" customWidth="1"/>
    <col min="10245" max="10245" width="11.375" style="17" customWidth="1"/>
    <col min="10246" max="10246" width="12.5" style="17" customWidth="1"/>
    <col min="10247" max="10248" width="11.25" style="17" customWidth="1"/>
    <col min="10249" max="10495" width="9" style="17"/>
    <col min="10496" max="10496" width="6.25" style="17" customWidth="1"/>
    <col min="10497" max="10498" width="30.625" style="17" customWidth="1"/>
    <col min="10499" max="10500" width="16.375" style="17" customWidth="1"/>
    <col min="10501" max="10501" width="11.375" style="17" customWidth="1"/>
    <col min="10502" max="10502" width="12.5" style="17" customWidth="1"/>
    <col min="10503" max="10504" width="11.25" style="17" customWidth="1"/>
    <col min="10505" max="10751" width="9" style="17"/>
    <col min="10752" max="10752" width="6.25" style="17" customWidth="1"/>
    <col min="10753" max="10754" width="30.625" style="17" customWidth="1"/>
    <col min="10755" max="10756" width="16.375" style="17" customWidth="1"/>
    <col min="10757" max="10757" width="11.375" style="17" customWidth="1"/>
    <col min="10758" max="10758" width="12.5" style="17" customWidth="1"/>
    <col min="10759" max="10760" width="11.25" style="17" customWidth="1"/>
    <col min="10761" max="11007" width="9" style="17"/>
    <col min="11008" max="11008" width="6.25" style="17" customWidth="1"/>
    <col min="11009" max="11010" width="30.625" style="17" customWidth="1"/>
    <col min="11011" max="11012" width="16.375" style="17" customWidth="1"/>
    <col min="11013" max="11013" width="11.375" style="17" customWidth="1"/>
    <col min="11014" max="11014" width="12.5" style="17" customWidth="1"/>
    <col min="11015" max="11016" width="11.25" style="17" customWidth="1"/>
    <col min="11017" max="11263" width="9" style="17"/>
    <col min="11264" max="11264" width="6.25" style="17" customWidth="1"/>
    <col min="11265" max="11266" width="30.625" style="17" customWidth="1"/>
    <col min="11267" max="11268" width="16.375" style="17" customWidth="1"/>
    <col min="11269" max="11269" width="11.375" style="17" customWidth="1"/>
    <col min="11270" max="11270" width="12.5" style="17" customWidth="1"/>
    <col min="11271" max="11272" width="11.25" style="17" customWidth="1"/>
    <col min="11273" max="11519" width="9" style="17"/>
    <col min="11520" max="11520" width="6.25" style="17" customWidth="1"/>
    <col min="11521" max="11522" width="30.625" style="17" customWidth="1"/>
    <col min="11523" max="11524" width="16.375" style="17" customWidth="1"/>
    <col min="11525" max="11525" width="11.375" style="17" customWidth="1"/>
    <col min="11526" max="11526" width="12.5" style="17" customWidth="1"/>
    <col min="11527" max="11528" width="11.25" style="17" customWidth="1"/>
    <col min="11529" max="11775" width="9" style="17"/>
    <col min="11776" max="11776" width="6.25" style="17" customWidth="1"/>
    <col min="11777" max="11778" width="30.625" style="17" customWidth="1"/>
    <col min="11779" max="11780" width="16.375" style="17" customWidth="1"/>
    <col min="11781" max="11781" width="11.375" style="17" customWidth="1"/>
    <col min="11782" max="11782" width="12.5" style="17" customWidth="1"/>
    <col min="11783" max="11784" width="11.25" style="17" customWidth="1"/>
    <col min="11785" max="12031" width="9" style="17"/>
    <col min="12032" max="12032" width="6.25" style="17" customWidth="1"/>
    <col min="12033" max="12034" width="30.625" style="17" customWidth="1"/>
    <col min="12035" max="12036" width="16.375" style="17" customWidth="1"/>
    <col min="12037" max="12037" width="11.375" style="17" customWidth="1"/>
    <col min="12038" max="12038" width="12.5" style="17" customWidth="1"/>
    <col min="12039" max="12040" width="11.25" style="17" customWidth="1"/>
    <col min="12041" max="12287" width="9" style="17"/>
    <col min="12288" max="12288" width="6.25" style="17" customWidth="1"/>
    <col min="12289" max="12290" width="30.625" style="17" customWidth="1"/>
    <col min="12291" max="12292" width="16.375" style="17" customWidth="1"/>
    <col min="12293" max="12293" width="11.375" style="17" customWidth="1"/>
    <col min="12294" max="12294" width="12.5" style="17" customWidth="1"/>
    <col min="12295" max="12296" width="11.25" style="17" customWidth="1"/>
    <col min="12297" max="12543" width="9" style="17"/>
    <col min="12544" max="12544" width="6.25" style="17" customWidth="1"/>
    <col min="12545" max="12546" width="30.625" style="17" customWidth="1"/>
    <col min="12547" max="12548" width="16.375" style="17" customWidth="1"/>
    <col min="12549" max="12549" width="11.375" style="17" customWidth="1"/>
    <col min="12550" max="12550" width="12.5" style="17" customWidth="1"/>
    <col min="12551" max="12552" width="11.25" style="17" customWidth="1"/>
    <col min="12553" max="12799" width="9" style="17"/>
    <col min="12800" max="12800" width="6.25" style="17" customWidth="1"/>
    <col min="12801" max="12802" width="30.625" style="17" customWidth="1"/>
    <col min="12803" max="12804" width="16.375" style="17" customWidth="1"/>
    <col min="12805" max="12805" width="11.375" style="17" customWidth="1"/>
    <col min="12806" max="12806" width="12.5" style="17" customWidth="1"/>
    <col min="12807" max="12808" width="11.25" style="17" customWidth="1"/>
    <col min="12809" max="13055" width="9" style="17"/>
    <col min="13056" max="13056" width="6.25" style="17" customWidth="1"/>
    <col min="13057" max="13058" width="30.625" style="17" customWidth="1"/>
    <col min="13059" max="13060" width="16.375" style="17" customWidth="1"/>
    <col min="13061" max="13061" width="11.375" style="17" customWidth="1"/>
    <col min="13062" max="13062" width="12.5" style="17" customWidth="1"/>
    <col min="13063" max="13064" width="11.25" style="17" customWidth="1"/>
    <col min="13065" max="13311" width="9" style="17"/>
    <col min="13312" max="13312" width="6.25" style="17" customWidth="1"/>
    <col min="13313" max="13314" width="30.625" style="17" customWidth="1"/>
    <col min="13315" max="13316" width="16.375" style="17" customWidth="1"/>
    <col min="13317" max="13317" width="11.375" style="17" customWidth="1"/>
    <col min="13318" max="13318" width="12.5" style="17" customWidth="1"/>
    <col min="13319" max="13320" width="11.25" style="17" customWidth="1"/>
    <col min="13321" max="13567" width="9" style="17"/>
    <col min="13568" max="13568" width="6.25" style="17" customWidth="1"/>
    <col min="13569" max="13570" width="30.625" style="17" customWidth="1"/>
    <col min="13571" max="13572" width="16.375" style="17" customWidth="1"/>
    <col min="13573" max="13573" width="11.375" style="17" customWidth="1"/>
    <col min="13574" max="13574" width="12.5" style="17" customWidth="1"/>
    <col min="13575" max="13576" width="11.25" style="17" customWidth="1"/>
    <col min="13577" max="13823" width="9" style="17"/>
    <col min="13824" max="13824" width="6.25" style="17" customWidth="1"/>
    <col min="13825" max="13826" width="30.625" style="17" customWidth="1"/>
    <col min="13827" max="13828" width="16.375" style="17" customWidth="1"/>
    <col min="13829" max="13829" width="11.375" style="17" customWidth="1"/>
    <col min="13830" max="13830" width="12.5" style="17" customWidth="1"/>
    <col min="13831" max="13832" width="11.25" style="17" customWidth="1"/>
    <col min="13833" max="14079" width="9" style="17"/>
    <col min="14080" max="14080" width="6.25" style="17" customWidth="1"/>
    <col min="14081" max="14082" width="30.625" style="17" customWidth="1"/>
    <col min="14083" max="14084" width="16.375" style="17" customWidth="1"/>
    <col min="14085" max="14085" width="11.375" style="17" customWidth="1"/>
    <col min="14086" max="14086" width="12.5" style="17" customWidth="1"/>
    <col min="14087" max="14088" width="11.25" style="17" customWidth="1"/>
    <col min="14089" max="14335" width="9" style="17"/>
    <col min="14336" max="14336" width="6.25" style="17" customWidth="1"/>
    <col min="14337" max="14338" width="30.625" style="17" customWidth="1"/>
    <col min="14339" max="14340" width="16.375" style="17" customWidth="1"/>
    <col min="14341" max="14341" width="11.375" style="17" customWidth="1"/>
    <col min="14342" max="14342" width="12.5" style="17" customWidth="1"/>
    <col min="14343" max="14344" width="11.25" style="17" customWidth="1"/>
    <col min="14345" max="14591" width="9" style="17"/>
    <col min="14592" max="14592" width="6.25" style="17" customWidth="1"/>
    <col min="14593" max="14594" width="30.625" style="17" customWidth="1"/>
    <col min="14595" max="14596" width="16.375" style="17" customWidth="1"/>
    <col min="14597" max="14597" width="11.375" style="17" customWidth="1"/>
    <col min="14598" max="14598" width="12.5" style="17" customWidth="1"/>
    <col min="14599" max="14600" width="11.25" style="17" customWidth="1"/>
    <col min="14601" max="14847" width="9" style="17"/>
    <col min="14848" max="14848" width="6.25" style="17" customWidth="1"/>
    <col min="14849" max="14850" width="30.625" style="17" customWidth="1"/>
    <col min="14851" max="14852" width="16.375" style="17" customWidth="1"/>
    <col min="14853" max="14853" width="11.375" style="17" customWidth="1"/>
    <col min="14854" max="14854" width="12.5" style="17" customWidth="1"/>
    <col min="14855" max="14856" width="11.25" style="17" customWidth="1"/>
    <col min="14857" max="15103" width="9" style="17"/>
    <col min="15104" max="15104" width="6.25" style="17" customWidth="1"/>
    <col min="15105" max="15106" width="30.625" style="17" customWidth="1"/>
    <col min="15107" max="15108" width="16.375" style="17" customWidth="1"/>
    <col min="15109" max="15109" width="11.375" style="17" customWidth="1"/>
    <col min="15110" max="15110" width="12.5" style="17" customWidth="1"/>
    <col min="15111" max="15112" width="11.25" style="17" customWidth="1"/>
    <col min="15113" max="15359" width="9" style="17"/>
    <col min="15360" max="15360" width="6.25" style="17" customWidth="1"/>
    <col min="15361" max="15362" width="30.625" style="17" customWidth="1"/>
    <col min="15363" max="15364" width="16.375" style="17" customWidth="1"/>
    <col min="15365" max="15365" width="11.375" style="17" customWidth="1"/>
    <col min="15366" max="15366" width="12.5" style="17" customWidth="1"/>
    <col min="15367" max="15368" width="11.25" style="17" customWidth="1"/>
    <col min="15369" max="15615" width="9" style="17"/>
    <col min="15616" max="15616" width="6.25" style="17" customWidth="1"/>
    <col min="15617" max="15618" width="30.625" style="17" customWidth="1"/>
    <col min="15619" max="15620" width="16.375" style="17" customWidth="1"/>
    <col min="15621" max="15621" width="11.375" style="17" customWidth="1"/>
    <col min="15622" max="15622" width="12.5" style="17" customWidth="1"/>
    <col min="15623" max="15624" width="11.25" style="17" customWidth="1"/>
    <col min="15625" max="15871" width="9" style="17"/>
    <col min="15872" max="15872" width="6.25" style="17" customWidth="1"/>
    <col min="15873" max="15874" width="30.625" style="17" customWidth="1"/>
    <col min="15875" max="15876" width="16.375" style="17" customWidth="1"/>
    <col min="15877" max="15877" width="11.375" style="17" customWidth="1"/>
    <col min="15878" max="15878" width="12.5" style="17" customWidth="1"/>
    <col min="15879" max="15880" width="11.25" style="17" customWidth="1"/>
    <col min="15881" max="16127" width="9" style="17"/>
    <col min="16128" max="16128" width="6.25" style="17" customWidth="1"/>
    <col min="16129" max="16130" width="30.625" style="17" customWidth="1"/>
    <col min="16131" max="16132" width="16.375" style="17" customWidth="1"/>
    <col min="16133" max="16133" width="11.375" style="17" customWidth="1"/>
    <col min="16134" max="16134" width="12.5" style="17" customWidth="1"/>
    <col min="16135" max="16136" width="11.25" style="17" customWidth="1"/>
    <col min="16137" max="16384" width="9" style="17"/>
  </cols>
  <sheetData>
    <row r="1" spans="1:9" ht="60" customHeight="1">
      <c r="A1" s="18" t="s">
        <v>0</v>
      </c>
      <c r="B1" s="18" t="s">
        <v>1</v>
      </c>
      <c r="C1" s="18" t="s">
        <v>2</v>
      </c>
      <c r="D1" s="18" t="s">
        <v>3</v>
      </c>
      <c r="E1" s="18" t="s">
        <v>4</v>
      </c>
      <c r="F1" s="18" t="s">
        <v>5</v>
      </c>
      <c r="G1" s="18" t="s">
        <v>6</v>
      </c>
      <c r="H1" s="18" t="s">
        <v>7</v>
      </c>
    </row>
    <row r="2" spans="1:9" s="14" customFormat="1" ht="114" customHeight="1">
      <c r="A2" s="62" t="s">
        <v>102</v>
      </c>
      <c r="B2" s="62" t="s">
        <v>240</v>
      </c>
      <c r="C2" s="106" t="s">
        <v>241</v>
      </c>
      <c r="D2" s="62" t="s">
        <v>45</v>
      </c>
      <c r="E2" s="62" t="s">
        <v>8</v>
      </c>
      <c r="F2" s="62" t="s">
        <v>46</v>
      </c>
      <c r="G2" s="62" t="s">
        <v>40</v>
      </c>
      <c r="H2" s="62" t="s">
        <v>41</v>
      </c>
      <c r="I2" s="17" t="str">
        <f>"▼"&amp;A2</f>
        <v>▼乳幼児歯科相談</v>
      </c>
    </row>
    <row r="3" spans="1:9" s="14" customFormat="1" ht="96" customHeight="1">
      <c r="A3" s="62" t="s">
        <v>242</v>
      </c>
      <c r="B3" s="62" t="s">
        <v>243</v>
      </c>
      <c r="C3" s="106" t="s">
        <v>244</v>
      </c>
      <c r="D3" s="62" t="s">
        <v>45</v>
      </c>
      <c r="E3" s="62" t="s">
        <v>8</v>
      </c>
      <c r="F3" s="62" t="s">
        <v>245</v>
      </c>
      <c r="G3" s="62" t="s">
        <v>40</v>
      </c>
      <c r="H3" s="62" t="s">
        <v>41</v>
      </c>
      <c r="I3" s="17" t="str">
        <f t="shared" ref="I3:I36" si="0">"▼"&amp;A3</f>
        <v>▼成人歯科予防教室</v>
      </c>
    </row>
    <row r="4" spans="1:9" s="14" customFormat="1" ht="76.5" customHeight="1">
      <c r="A4" s="107" t="s">
        <v>47</v>
      </c>
      <c r="B4" s="107" t="s">
        <v>48</v>
      </c>
      <c r="C4" s="108" t="s">
        <v>246</v>
      </c>
      <c r="D4" s="107" t="s">
        <v>247</v>
      </c>
      <c r="E4" s="109" t="s">
        <v>8</v>
      </c>
      <c r="F4" s="109" t="s">
        <v>46</v>
      </c>
      <c r="G4" s="109" t="s">
        <v>40</v>
      </c>
      <c r="H4" s="109" t="s">
        <v>41</v>
      </c>
      <c r="I4" s="17" t="str">
        <f t="shared" si="0"/>
        <v>▼離乳食教室「ステップ１」</v>
      </c>
    </row>
    <row r="5" spans="1:9" s="14" customFormat="1" ht="76.5" customHeight="1">
      <c r="A5" s="107" t="s">
        <v>47</v>
      </c>
      <c r="B5" s="107" t="s">
        <v>48</v>
      </c>
      <c r="C5" s="108" t="s">
        <v>248</v>
      </c>
      <c r="D5" s="107" t="s">
        <v>247</v>
      </c>
      <c r="E5" s="109" t="s">
        <v>8</v>
      </c>
      <c r="F5" s="109" t="s">
        <v>46</v>
      </c>
      <c r="G5" s="109" t="s">
        <v>40</v>
      </c>
      <c r="H5" s="109" t="s">
        <v>41</v>
      </c>
      <c r="I5" s="17" t="str">
        <f t="shared" si="0"/>
        <v>▼離乳食教室「ステップ１」</v>
      </c>
    </row>
    <row r="6" spans="1:9" s="14" customFormat="1" ht="76.5" customHeight="1">
      <c r="A6" s="107" t="s">
        <v>47</v>
      </c>
      <c r="B6" s="107" t="s">
        <v>48</v>
      </c>
      <c r="C6" s="108" t="s">
        <v>249</v>
      </c>
      <c r="D6" s="107" t="s">
        <v>247</v>
      </c>
      <c r="E6" s="107" t="s">
        <v>8</v>
      </c>
      <c r="F6" s="107" t="s">
        <v>46</v>
      </c>
      <c r="G6" s="107" t="s">
        <v>40</v>
      </c>
      <c r="H6" s="107" t="s">
        <v>41</v>
      </c>
      <c r="I6" s="17" t="str">
        <f t="shared" si="0"/>
        <v>▼離乳食教室「ステップ１」</v>
      </c>
    </row>
    <row r="7" spans="1:9" s="14" customFormat="1" ht="76.5" customHeight="1">
      <c r="A7" s="107" t="s">
        <v>47</v>
      </c>
      <c r="B7" s="107" t="s">
        <v>48</v>
      </c>
      <c r="C7" s="108" t="s">
        <v>250</v>
      </c>
      <c r="D7" s="107" t="s">
        <v>247</v>
      </c>
      <c r="E7" s="107" t="s">
        <v>8</v>
      </c>
      <c r="F7" s="107" t="s">
        <v>46</v>
      </c>
      <c r="G7" s="107" t="s">
        <v>40</v>
      </c>
      <c r="H7" s="107" t="s">
        <v>41</v>
      </c>
      <c r="I7" s="17" t="str">
        <f t="shared" si="0"/>
        <v>▼離乳食教室「ステップ１」</v>
      </c>
    </row>
    <row r="8" spans="1:9" s="14" customFormat="1" ht="76.5" customHeight="1">
      <c r="A8" s="107" t="s">
        <v>47</v>
      </c>
      <c r="B8" s="107" t="s">
        <v>48</v>
      </c>
      <c r="C8" s="108" t="s">
        <v>251</v>
      </c>
      <c r="D8" s="107" t="s">
        <v>247</v>
      </c>
      <c r="E8" s="107" t="s">
        <v>8</v>
      </c>
      <c r="F8" s="107" t="s">
        <v>46</v>
      </c>
      <c r="G8" s="107" t="s">
        <v>40</v>
      </c>
      <c r="H8" s="107" t="s">
        <v>41</v>
      </c>
      <c r="I8" s="17" t="str">
        <f t="shared" si="0"/>
        <v>▼離乳食教室「ステップ１」</v>
      </c>
    </row>
    <row r="9" spans="1:9" s="14" customFormat="1" ht="76.5" customHeight="1">
      <c r="A9" s="107" t="s">
        <v>47</v>
      </c>
      <c r="B9" s="107" t="s">
        <v>48</v>
      </c>
      <c r="C9" s="108" t="s">
        <v>252</v>
      </c>
      <c r="D9" s="107" t="s">
        <v>247</v>
      </c>
      <c r="E9" s="107" t="s">
        <v>8</v>
      </c>
      <c r="F9" s="107" t="s">
        <v>46</v>
      </c>
      <c r="G9" s="107" t="s">
        <v>40</v>
      </c>
      <c r="H9" s="107" t="s">
        <v>41</v>
      </c>
      <c r="I9" s="17" t="str">
        <f t="shared" si="0"/>
        <v>▼離乳食教室「ステップ１」</v>
      </c>
    </row>
    <row r="10" spans="1:9" s="14" customFormat="1" ht="76.5" customHeight="1">
      <c r="A10" s="107" t="s">
        <v>49</v>
      </c>
      <c r="B10" s="107" t="s">
        <v>50</v>
      </c>
      <c r="C10" s="108" t="s">
        <v>253</v>
      </c>
      <c r="D10" s="107" t="s">
        <v>247</v>
      </c>
      <c r="E10" s="107" t="s">
        <v>8</v>
      </c>
      <c r="F10" s="107" t="s">
        <v>46</v>
      </c>
      <c r="G10" s="107" t="s">
        <v>40</v>
      </c>
      <c r="H10" s="107" t="s">
        <v>41</v>
      </c>
      <c r="I10" s="17" t="str">
        <f t="shared" si="0"/>
        <v>▼離乳食教室「ステップ２」</v>
      </c>
    </row>
    <row r="11" spans="1:9" s="14" customFormat="1" ht="76.5" customHeight="1">
      <c r="A11" s="107" t="s">
        <v>49</v>
      </c>
      <c r="B11" s="107" t="s">
        <v>50</v>
      </c>
      <c r="C11" s="108" t="s">
        <v>254</v>
      </c>
      <c r="D11" s="107" t="s">
        <v>247</v>
      </c>
      <c r="E11" s="107" t="s">
        <v>8</v>
      </c>
      <c r="F11" s="107" t="s">
        <v>46</v>
      </c>
      <c r="G11" s="107" t="s">
        <v>40</v>
      </c>
      <c r="H11" s="107" t="s">
        <v>41</v>
      </c>
      <c r="I11" s="17" t="str">
        <f t="shared" si="0"/>
        <v>▼離乳食教室「ステップ２」</v>
      </c>
    </row>
    <row r="12" spans="1:9" s="14" customFormat="1" ht="76.5" customHeight="1">
      <c r="A12" s="107" t="s">
        <v>49</v>
      </c>
      <c r="B12" s="107" t="s">
        <v>50</v>
      </c>
      <c r="C12" s="108" t="s">
        <v>255</v>
      </c>
      <c r="D12" s="107" t="s">
        <v>247</v>
      </c>
      <c r="E12" s="107" t="s">
        <v>8</v>
      </c>
      <c r="F12" s="107" t="s">
        <v>46</v>
      </c>
      <c r="G12" s="107" t="s">
        <v>40</v>
      </c>
      <c r="H12" s="107" t="s">
        <v>41</v>
      </c>
      <c r="I12" s="17" t="str">
        <f t="shared" si="0"/>
        <v>▼離乳食教室「ステップ２」</v>
      </c>
    </row>
    <row r="13" spans="1:9" s="14" customFormat="1" ht="76.5" customHeight="1">
      <c r="A13" s="107" t="s">
        <v>49</v>
      </c>
      <c r="B13" s="107" t="s">
        <v>50</v>
      </c>
      <c r="C13" s="108" t="s">
        <v>256</v>
      </c>
      <c r="D13" s="107" t="s">
        <v>247</v>
      </c>
      <c r="E13" s="107" t="s">
        <v>8</v>
      </c>
      <c r="F13" s="107" t="s">
        <v>46</v>
      </c>
      <c r="G13" s="107" t="s">
        <v>40</v>
      </c>
      <c r="H13" s="107" t="s">
        <v>41</v>
      </c>
      <c r="I13" s="17" t="str">
        <f t="shared" si="0"/>
        <v>▼離乳食教室「ステップ２」</v>
      </c>
    </row>
    <row r="14" spans="1:9" s="14" customFormat="1" ht="76.5" customHeight="1">
      <c r="A14" s="107" t="s">
        <v>49</v>
      </c>
      <c r="B14" s="107" t="s">
        <v>50</v>
      </c>
      <c r="C14" s="110" t="s">
        <v>257</v>
      </c>
      <c r="D14" s="107" t="s">
        <v>247</v>
      </c>
      <c r="E14" s="107" t="s">
        <v>8</v>
      </c>
      <c r="F14" s="107" t="s">
        <v>46</v>
      </c>
      <c r="G14" s="107" t="s">
        <v>40</v>
      </c>
      <c r="H14" s="107" t="s">
        <v>41</v>
      </c>
      <c r="I14" s="17" t="str">
        <f t="shared" si="0"/>
        <v>▼離乳食教室「ステップ２」</v>
      </c>
    </row>
    <row r="15" spans="1:9" s="14" customFormat="1" ht="76.5" customHeight="1">
      <c r="A15" s="107" t="s">
        <v>49</v>
      </c>
      <c r="B15" s="107" t="s">
        <v>50</v>
      </c>
      <c r="C15" s="110" t="s">
        <v>258</v>
      </c>
      <c r="D15" s="107" t="s">
        <v>247</v>
      </c>
      <c r="E15" s="107" t="s">
        <v>8</v>
      </c>
      <c r="F15" s="107" t="s">
        <v>46</v>
      </c>
      <c r="G15" s="107" t="s">
        <v>40</v>
      </c>
      <c r="H15" s="107" t="s">
        <v>41</v>
      </c>
      <c r="I15" s="17" t="str">
        <f t="shared" si="0"/>
        <v>▼離乳食教室「ステップ２」</v>
      </c>
    </row>
    <row r="16" spans="1:9" s="14" customFormat="1" ht="76.5" customHeight="1">
      <c r="A16" s="107" t="s">
        <v>51</v>
      </c>
      <c r="B16" s="107" t="s">
        <v>52</v>
      </c>
      <c r="C16" s="110" t="s">
        <v>259</v>
      </c>
      <c r="D16" s="107" t="s">
        <v>247</v>
      </c>
      <c r="E16" s="107" t="s">
        <v>8</v>
      </c>
      <c r="F16" s="107" t="s">
        <v>46</v>
      </c>
      <c r="G16" s="107" t="s">
        <v>40</v>
      </c>
      <c r="H16" s="107" t="s">
        <v>41</v>
      </c>
      <c r="I16" s="17" t="str">
        <f t="shared" si="0"/>
        <v>▼離乳食教室「ステップ３」</v>
      </c>
    </row>
    <row r="17" spans="1:9" s="14" customFormat="1" ht="76.5" customHeight="1">
      <c r="A17" s="107" t="s">
        <v>51</v>
      </c>
      <c r="B17" s="107" t="s">
        <v>52</v>
      </c>
      <c r="C17" s="110" t="s">
        <v>260</v>
      </c>
      <c r="D17" s="107" t="s">
        <v>247</v>
      </c>
      <c r="E17" s="107" t="s">
        <v>8</v>
      </c>
      <c r="F17" s="107" t="s">
        <v>46</v>
      </c>
      <c r="G17" s="107" t="s">
        <v>40</v>
      </c>
      <c r="H17" s="107" t="s">
        <v>41</v>
      </c>
      <c r="I17" s="17" t="str">
        <f t="shared" si="0"/>
        <v>▼離乳食教室「ステップ３」</v>
      </c>
    </row>
    <row r="18" spans="1:9" s="14" customFormat="1" ht="76.5" customHeight="1">
      <c r="A18" s="107" t="s">
        <v>51</v>
      </c>
      <c r="B18" s="107" t="s">
        <v>52</v>
      </c>
      <c r="C18" s="110" t="s">
        <v>261</v>
      </c>
      <c r="D18" s="107" t="s">
        <v>247</v>
      </c>
      <c r="E18" s="107" t="s">
        <v>8</v>
      </c>
      <c r="F18" s="107" t="s">
        <v>46</v>
      </c>
      <c r="G18" s="107" t="s">
        <v>40</v>
      </c>
      <c r="H18" s="107" t="s">
        <v>41</v>
      </c>
      <c r="I18" s="17" t="str">
        <f t="shared" si="0"/>
        <v>▼離乳食教室「ステップ３」</v>
      </c>
    </row>
    <row r="19" spans="1:9" s="14" customFormat="1" ht="76.5" customHeight="1">
      <c r="A19" s="107" t="s">
        <v>51</v>
      </c>
      <c r="B19" s="107" t="s">
        <v>52</v>
      </c>
      <c r="C19" s="110" t="s">
        <v>262</v>
      </c>
      <c r="D19" s="107" t="s">
        <v>247</v>
      </c>
      <c r="E19" s="107" t="s">
        <v>8</v>
      </c>
      <c r="F19" s="107" t="s">
        <v>46</v>
      </c>
      <c r="G19" s="107" t="s">
        <v>40</v>
      </c>
      <c r="H19" s="107" t="s">
        <v>41</v>
      </c>
      <c r="I19" s="17" t="str">
        <f t="shared" si="0"/>
        <v>▼離乳食教室「ステップ３」</v>
      </c>
    </row>
    <row r="20" spans="1:9" s="14" customFormat="1" ht="76.5" customHeight="1">
      <c r="A20" s="107" t="s">
        <v>53</v>
      </c>
      <c r="B20" s="107" t="s">
        <v>54</v>
      </c>
      <c r="C20" s="110" t="s">
        <v>55</v>
      </c>
      <c r="D20" s="107" t="s">
        <v>263</v>
      </c>
      <c r="E20" s="107" t="s">
        <v>8</v>
      </c>
      <c r="F20" s="107" t="s">
        <v>56</v>
      </c>
      <c r="G20" s="107" t="s">
        <v>40</v>
      </c>
      <c r="H20" s="107" t="s">
        <v>57</v>
      </c>
      <c r="I20" s="17" t="str">
        <f t="shared" si="0"/>
        <v>▼食生活相談</v>
      </c>
    </row>
    <row r="21" spans="1:9" s="14" customFormat="1" ht="76.5" customHeight="1">
      <c r="A21" s="107" t="s">
        <v>58</v>
      </c>
      <c r="B21" s="107" t="s">
        <v>59</v>
      </c>
      <c r="C21" s="110" t="s">
        <v>264</v>
      </c>
      <c r="D21" s="107" t="s">
        <v>247</v>
      </c>
      <c r="E21" s="107" t="s">
        <v>8</v>
      </c>
      <c r="F21" s="107" t="s">
        <v>46</v>
      </c>
      <c r="G21" s="107" t="s">
        <v>40</v>
      </c>
      <c r="H21" s="107" t="s">
        <v>41</v>
      </c>
      <c r="I21" s="17" t="str">
        <f t="shared" si="0"/>
        <v>▼ママパパクラス
栄養コース</v>
      </c>
    </row>
    <row r="22" spans="1:9" s="14" customFormat="1" ht="76.5" customHeight="1">
      <c r="A22" s="107" t="s">
        <v>58</v>
      </c>
      <c r="B22" s="107" t="s">
        <v>59</v>
      </c>
      <c r="C22" s="110" t="s">
        <v>265</v>
      </c>
      <c r="D22" s="107" t="s">
        <v>247</v>
      </c>
      <c r="E22" s="107" t="s">
        <v>8</v>
      </c>
      <c r="F22" s="107" t="s">
        <v>46</v>
      </c>
      <c r="G22" s="107" t="s">
        <v>40</v>
      </c>
      <c r="H22" s="107" t="s">
        <v>41</v>
      </c>
      <c r="I22" s="17" t="str">
        <f t="shared" si="0"/>
        <v>▼ママパパクラス
栄養コース</v>
      </c>
    </row>
    <row r="23" spans="1:9" s="14" customFormat="1" ht="76.5" customHeight="1">
      <c r="A23" s="107" t="s">
        <v>58</v>
      </c>
      <c r="B23" s="107" t="s">
        <v>59</v>
      </c>
      <c r="C23" s="110" t="s">
        <v>266</v>
      </c>
      <c r="D23" s="107" t="s">
        <v>247</v>
      </c>
      <c r="E23" s="107" t="s">
        <v>8</v>
      </c>
      <c r="F23" s="107" t="s">
        <v>46</v>
      </c>
      <c r="G23" s="107" t="s">
        <v>40</v>
      </c>
      <c r="H23" s="107" t="s">
        <v>41</v>
      </c>
      <c r="I23" s="17" t="str">
        <f t="shared" si="0"/>
        <v>▼ママパパクラス
栄養コース</v>
      </c>
    </row>
    <row r="24" spans="1:9" s="14" customFormat="1" ht="130.5" customHeight="1">
      <c r="A24" s="62" t="s">
        <v>38</v>
      </c>
      <c r="B24" s="62" t="s">
        <v>994</v>
      </c>
      <c r="C24" s="106" t="s">
        <v>1016</v>
      </c>
      <c r="D24" s="62" t="s">
        <v>43</v>
      </c>
      <c r="E24" s="62" t="s">
        <v>10</v>
      </c>
      <c r="F24" s="107" t="s">
        <v>39</v>
      </c>
      <c r="G24" s="107" t="s">
        <v>40</v>
      </c>
      <c r="H24" s="107" t="s">
        <v>1018</v>
      </c>
      <c r="I24" s="17" t="str">
        <f t="shared" si="0"/>
        <v>▼プレママ（妊婦）＆乳幼児健康相談</v>
      </c>
    </row>
    <row r="25" spans="1:9" s="14" customFormat="1" ht="130.5" customHeight="1">
      <c r="A25" s="62" t="s">
        <v>38</v>
      </c>
      <c r="B25" s="62" t="s">
        <v>267</v>
      </c>
      <c r="C25" s="106" t="s">
        <v>268</v>
      </c>
      <c r="D25" s="62" t="s">
        <v>42</v>
      </c>
      <c r="E25" s="62" t="s">
        <v>10</v>
      </c>
      <c r="F25" s="107" t="s">
        <v>39</v>
      </c>
      <c r="G25" s="107" t="s">
        <v>40</v>
      </c>
      <c r="H25" s="107" t="s">
        <v>269</v>
      </c>
      <c r="I25" s="17" t="str">
        <f t="shared" si="0"/>
        <v>▼プレママ（妊婦）＆乳幼児健康相談</v>
      </c>
    </row>
    <row r="26" spans="1:9" s="14" customFormat="1" ht="130.5" customHeight="1">
      <c r="A26" s="62" t="s">
        <v>38</v>
      </c>
      <c r="B26" s="62" t="s">
        <v>267</v>
      </c>
      <c r="C26" s="106" t="s">
        <v>270</v>
      </c>
      <c r="D26" s="62" t="s">
        <v>29</v>
      </c>
      <c r="E26" s="62" t="s">
        <v>10</v>
      </c>
      <c r="F26" s="107" t="s">
        <v>39</v>
      </c>
      <c r="G26" s="107" t="s">
        <v>40</v>
      </c>
      <c r="H26" s="107" t="s">
        <v>269</v>
      </c>
      <c r="I26" s="17" t="str">
        <f t="shared" si="0"/>
        <v>▼プレママ（妊婦）＆乳幼児健康相談</v>
      </c>
    </row>
    <row r="27" spans="1:9" s="14" customFormat="1" ht="130.5" customHeight="1">
      <c r="A27" s="62" t="s">
        <v>38</v>
      </c>
      <c r="B27" s="62" t="s">
        <v>267</v>
      </c>
      <c r="C27" s="106" t="s">
        <v>271</v>
      </c>
      <c r="D27" s="62" t="s">
        <v>15</v>
      </c>
      <c r="E27" s="62" t="s">
        <v>10</v>
      </c>
      <c r="F27" s="107" t="s">
        <v>39</v>
      </c>
      <c r="G27" s="107" t="s">
        <v>40</v>
      </c>
      <c r="H27" s="107" t="s">
        <v>269</v>
      </c>
      <c r="I27" s="17" t="str">
        <f t="shared" si="0"/>
        <v>▼プレママ（妊婦）＆乳幼児健康相談</v>
      </c>
    </row>
    <row r="28" spans="1:9" s="14" customFormat="1" ht="130.5" customHeight="1">
      <c r="A28" s="62" t="s">
        <v>38</v>
      </c>
      <c r="B28" s="62" t="s">
        <v>267</v>
      </c>
      <c r="C28" s="106" t="s">
        <v>272</v>
      </c>
      <c r="D28" s="62" t="s">
        <v>29</v>
      </c>
      <c r="E28" s="62" t="s">
        <v>10</v>
      </c>
      <c r="F28" s="107" t="s">
        <v>39</v>
      </c>
      <c r="G28" s="107" t="s">
        <v>40</v>
      </c>
      <c r="H28" s="107" t="s">
        <v>269</v>
      </c>
      <c r="I28" s="17" t="str">
        <f t="shared" si="0"/>
        <v>▼プレママ（妊婦）＆乳幼児健康相談</v>
      </c>
    </row>
    <row r="29" spans="1:9" s="14" customFormat="1" ht="130.5" customHeight="1">
      <c r="A29" s="62" t="s">
        <v>38</v>
      </c>
      <c r="B29" s="62" t="s">
        <v>267</v>
      </c>
      <c r="C29" s="106" t="s">
        <v>273</v>
      </c>
      <c r="D29" s="62" t="s">
        <v>15</v>
      </c>
      <c r="E29" s="62" t="s">
        <v>10</v>
      </c>
      <c r="F29" s="107" t="s">
        <v>39</v>
      </c>
      <c r="G29" s="107" t="s">
        <v>40</v>
      </c>
      <c r="H29" s="107" t="s">
        <v>269</v>
      </c>
      <c r="I29" s="17" t="str">
        <f t="shared" si="0"/>
        <v>▼プレママ（妊婦）＆乳幼児健康相談</v>
      </c>
    </row>
    <row r="30" spans="1:9" s="14" customFormat="1" ht="130.5" customHeight="1">
      <c r="A30" s="62" t="s">
        <v>38</v>
      </c>
      <c r="B30" s="62" t="s">
        <v>267</v>
      </c>
      <c r="C30" s="106" t="s">
        <v>274</v>
      </c>
      <c r="D30" s="62" t="s">
        <v>44</v>
      </c>
      <c r="E30" s="62" t="s">
        <v>10</v>
      </c>
      <c r="F30" s="107" t="s">
        <v>39</v>
      </c>
      <c r="G30" s="107" t="s">
        <v>40</v>
      </c>
      <c r="H30" s="107" t="s">
        <v>269</v>
      </c>
      <c r="I30" s="17" t="str">
        <f t="shared" si="0"/>
        <v>▼プレママ（妊婦）＆乳幼児健康相談</v>
      </c>
    </row>
    <row r="31" spans="1:9" s="14" customFormat="1" ht="130.5" customHeight="1">
      <c r="A31" s="62" t="s">
        <v>38</v>
      </c>
      <c r="B31" s="62" t="s">
        <v>267</v>
      </c>
      <c r="C31" s="106" t="s">
        <v>275</v>
      </c>
      <c r="D31" s="62" t="s">
        <v>43</v>
      </c>
      <c r="E31" s="62" t="s">
        <v>10</v>
      </c>
      <c r="F31" s="107" t="s">
        <v>39</v>
      </c>
      <c r="G31" s="107" t="s">
        <v>40</v>
      </c>
      <c r="H31" s="107" t="s">
        <v>269</v>
      </c>
      <c r="I31" s="17" t="str">
        <f t="shared" si="0"/>
        <v>▼プレママ（妊婦）＆乳幼児健康相談</v>
      </c>
    </row>
    <row r="32" spans="1:9" s="14" customFormat="1" ht="130.5" customHeight="1">
      <c r="A32" s="62" t="s">
        <v>38</v>
      </c>
      <c r="B32" s="62" t="s">
        <v>267</v>
      </c>
      <c r="C32" s="106" t="s">
        <v>276</v>
      </c>
      <c r="D32" s="62" t="s">
        <v>29</v>
      </c>
      <c r="E32" s="62" t="s">
        <v>10</v>
      </c>
      <c r="F32" s="107" t="s">
        <v>39</v>
      </c>
      <c r="G32" s="107" t="s">
        <v>40</v>
      </c>
      <c r="H32" s="107" t="s">
        <v>269</v>
      </c>
      <c r="I32" s="17" t="str">
        <f t="shared" si="0"/>
        <v>▼プレママ（妊婦）＆乳幼児健康相談</v>
      </c>
    </row>
    <row r="33" spans="1:9" s="14" customFormat="1" ht="59.25" customHeight="1">
      <c r="A33" s="62" t="s">
        <v>510</v>
      </c>
      <c r="B33" s="62" t="s">
        <v>511</v>
      </c>
      <c r="C33" s="106" t="s">
        <v>512</v>
      </c>
      <c r="D33" s="62"/>
      <c r="E33" s="62" t="s">
        <v>1017</v>
      </c>
      <c r="F33" s="28" t="s">
        <v>1019</v>
      </c>
      <c r="G33" s="62" t="s">
        <v>966</v>
      </c>
      <c r="H33" s="62" t="s">
        <v>967</v>
      </c>
      <c r="I33" s="17" t="str">
        <f t="shared" si="0"/>
        <v>▼はたちの献血キャンペーン</v>
      </c>
    </row>
    <row r="34" spans="1:9" s="14" customFormat="1" ht="61.5" customHeight="1">
      <c r="A34" s="62" t="s">
        <v>513</v>
      </c>
      <c r="B34" s="62" t="s">
        <v>514</v>
      </c>
      <c r="C34" s="106" t="s">
        <v>515</v>
      </c>
      <c r="D34" s="62" t="s">
        <v>516</v>
      </c>
      <c r="E34" s="62" t="s">
        <v>1020</v>
      </c>
      <c r="F34" s="62"/>
      <c r="G34" s="62" t="s">
        <v>966</v>
      </c>
      <c r="H34" s="62" t="s">
        <v>968</v>
      </c>
      <c r="I34" s="17" t="str">
        <f t="shared" si="0"/>
        <v>▼市役所での献血にご協力を</v>
      </c>
    </row>
    <row r="35" spans="1:9" ht="125.25" customHeight="1">
      <c r="A35" s="62" t="s">
        <v>636</v>
      </c>
      <c r="B35" s="62" t="s">
        <v>637</v>
      </c>
      <c r="C35" s="106" t="s">
        <v>638</v>
      </c>
      <c r="D35" s="62" t="s">
        <v>639</v>
      </c>
      <c r="E35" s="62" t="s">
        <v>10</v>
      </c>
      <c r="F35" s="62" t="s">
        <v>567</v>
      </c>
      <c r="G35" s="62" t="s">
        <v>120</v>
      </c>
      <c r="H35" s="62" t="s">
        <v>558</v>
      </c>
      <c r="I35" s="17" t="str">
        <f t="shared" si="0"/>
        <v>▼マインドフルネス入門講座（仮）</v>
      </c>
    </row>
    <row r="36" spans="1:9" ht="143.25" customHeight="1">
      <c r="A36" s="26"/>
      <c r="B36" s="26"/>
      <c r="C36" s="25"/>
      <c r="D36" s="26"/>
      <c r="E36" s="26"/>
      <c r="F36" s="62"/>
      <c r="G36" s="26"/>
      <c r="H36" s="26"/>
      <c r="I36" s="17" t="str">
        <f t="shared" si="0"/>
        <v>▼</v>
      </c>
    </row>
  </sheetData>
  <phoneticPr fontId="4"/>
  <dataValidations count="1">
    <dataValidation allowBlank="1" showErrorMessage="1" promptTitle="分類表" prompt="1　記念行事・フェスタ・イベント_x000a_2　スポーツ_x000a_3　生活・環境_x000a_4　趣味・教養_x000a_5　健康_x000a_6　子ども・保護者向け" sqref="A37:H1048576 A1:H1 I1:XFD1048576"/>
  </dataValidations>
  <pageMargins left="0.70866141732283472" right="0.70866141732283472" top="0.74803149606299213" bottom="0.74803149606299213" header="0.31496062992125984" footer="0.31496062992125984"/>
  <pageSetup paperSize="9" scale="87" firstPageNumber="8" orientation="portrait" useFirstPageNumber="1" r:id="rId1"/>
  <headerFooter>
    <oddHeader>&amp;C&amp;"-,太字"&amp;18健康</oddHeader>
    <oddFooter>&amp;C&amp;"-,太字"&amp;18&amp;P</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213"/>
  <sheetViews>
    <sheetView view="pageBreakPreview" topLeftCell="A156" zoomScale="75" zoomScaleNormal="60" zoomScaleSheetLayoutView="75" zoomScalePageLayoutView="55" workbookViewId="0">
      <selection activeCell="D162" sqref="D162:D166"/>
    </sheetView>
  </sheetViews>
  <sheetFormatPr defaultRowHeight="13.5"/>
  <cols>
    <col min="1" max="1" width="15" style="22" customWidth="1"/>
    <col min="2" max="2" width="16.375" style="22" customWidth="1"/>
    <col min="3" max="3" width="12.375" style="22" customWidth="1"/>
    <col min="4" max="4" width="12.5" style="22" customWidth="1"/>
    <col min="5" max="5" width="13.125" style="22" customWidth="1"/>
    <col min="6" max="6" width="12.25" style="22" customWidth="1"/>
    <col min="7" max="7" width="11.625" style="22" customWidth="1"/>
    <col min="8" max="8" width="9" style="22" customWidth="1"/>
    <col min="9" max="255" width="9" style="22"/>
    <col min="256" max="256" width="6.25" style="22" customWidth="1"/>
    <col min="257" max="258" width="30.625" style="22" customWidth="1"/>
    <col min="259" max="260" width="16.375" style="22" customWidth="1"/>
    <col min="261" max="261" width="11.375" style="22" customWidth="1"/>
    <col min="262" max="262" width="12.5" style="22" customWidth="1"/>
    <col min="263" max="264" width="11.25" style="22" customWidth="1"/>
    <col min="265" max="511" width="9" style="22"/>
    <col min="512" max="512" width="6.25" style="22" customWidth="1"/>
    <col min="513" max="514" width="30.625" style="22" customWidth="1"/>
    <col min="515" max="516" width="16.375" style="22" customWidth="1"/>
    <col min="517" max="517" width="11.375" style="22" customWidth="1"/>
    <col min="518" max="518" width="12.5" style="22" customWidth="1"/>
    <col min="519" max="520" width="11.25" style="22" customWidth="1"/>
    <col min="521" max="767" width="9" style="22"/>
    <col min="768" max="768" width="6.25" style="22" customWidth="1"/>
    <col min="769" max="770" width="30.625" style="22" customWidth="1"/>
    <col min="771" max="772" width="16.375" style="22" customWidth="1"/>
    <col min="773" max="773" width="11.375" style="22" customWidth="1"/>
    <col min="774" max="774" width="12.5" style="22" customWidth="1"/>
    <col min="775" max="776" width="11.25" style="22" customWidth="1"/>
    <col min="777" max="1023" width="9" style="22"/>
    <col min="1024" max="1024" width="6.25" style="22" customWidth="1"/>
    <col min="1025" max="1026" width="30.625" style="22" customWidth="1"/>
    <col min="1027" max="1028" width="16.375" style="22" customWidth="1"/>
    <col min="1029" max="1029" width="11.375" style="22" customWidth="1"/>
    <col min="1030" max="1030" width="12.5" style="22" customWidth="1"/>
    <col min="1031" max="1032" width="11.25" style="22" customWidth="1"/>
    <col min="1033" max="1279" width="9" style="22"/>
    <col min="1280" max="1280" width="6.25" style="22" customWidth="1"/>
    <col min="1281" max="1282" width="30.625" style="22" customWidth="1"/>
    <col min="1283" max="1284" width="16.375" style="22" customWidth="1"/>
    <col min="1285" max="1285" width="11.375" style="22" customWidth="1"/>
    <col min="1286" max="1286" width="12.5" style="22" customWidth="1"/>
    <col min="1287" max="1288" width="11.25" style="22" customWidth="1"/>
    <col min="1289" max="1535" width="9" style="22"/>
    <col min="1536" max="1536" width="6.25" style="22" customWidth="1"/>
    <col min="1537" max="1538" width="30.625" style="22" customWidth="1"/>
    <col min="1539" max="1540" width="16.375" style="22" customWidth="1"/>
    <col min="1541" max="1541" width="11.375" style="22" customWidth="1"/>
    <col min="1542" max="1542" width="12.5" style="22" customWidth="1"/>
    <col min="1543" max="1544" width="11.25" style="22" customWidth="1"/>
    <col min="1545" max="1791" width="9" style="22"/>
    <col min="1792" max="1792" width="6.25" style="22" customWidth="1"/>
    <col min="1793" max="1794" width="30.625" style="22" customWidth="1"/>
    <col min="1795" max="1796" width="16.375" style="22" customWidth="1"/>
    <col min="1797" max="1797" width="11.375" style="22" customWidth="1"/>
    <col min="1798" max="1798" width="12.5" style="22" customWidth="1"/>
    <col min="1799" max="1800" width="11.25" style="22" customWidth="1"/>
    <col min="1801" max="2047" width="9" style="22"/>
    <col min="2048" max="2048" width="6.25" style="22" customWidth="1"/>
    <col min="2049" max="2050" width="30.625" style="22" customWidth="1"/>
    <col min="2051" max="2052" width="16.375" style="22" customWidth="1"/>
    <col min="2053" max="2053" width="11.375" style="22" customWidth="1"/>
    <col min="2054" max="2054" width="12.5" style="22" customWidth="1"/>
    <col min="2055" max="2056" width="11.25" style="22" customWidth="1"/>
    <col min="2057" max="2303" width="9" style="22"/>
    <col min="2304" max="2304" width="6.25" style="22" customWidth="1"/>
    <col min="2305" max="2306" width="30.625" style="22" customWidth="1"/>
    <col min="2307" max="2308" width="16.375" style="22" customWidth="1"/>
    <col min="2309" max="2309" width="11.375" style="22" customWidth="1"/>
    <col min="2310" max="2310" width="12.5" style="22" customWidth="1"/>
    <col min="2311" max="2312" width="11.25" style="22" customWidth="1"/>
    <col min="2313" max="2559" width="9" style="22"/>
    <col min="2560" max="2560" width="6.25" style="22" customWidth="1"/>
    <col min="2561" max="2562" width="30.625" style="22" customWidth="1"/>
    <col min="2563" max="2564" width="16.375" style="22" customWidth="1"/>
    <col min="2565" max="2565" width="11.375" style="22" customWidth="1"/>
    <col min="2566" max="2566" width="12.5" style="22" customWidth="1"/>
    <col min="2567" max="2568" width="11.25" style="22" customWidth="1"/>
    <col min="2569" max="2815" width="9" style="22"/>
    <col min="2816" max="2816" width="6.25" style="22" customWidth="1"/>
    <col min="2817" max="2818" width="30.625" style="22" customWidth="1"/>
    <col min="2819" max="2820" width="16.375" style="22" customWidth="1"/>
    <col min="2821" max="2821" width="11.375" style="22" customWidth="1"/>
    <col min="2822" max="2822" width="12.5" style="22" customWidth="1"/>
    <col min="2823" max="2824" width="11.25" style="22" customWidth="1"/>
    <col min="2825" max="3071" width="9" style="22"/>
    <col min="3072" max="3072" width="6.25" style="22" customWidth="1"/>
    <col min="3073" max="3074" width="30.625" style="22" customWidth="1"/>
    <col min="3075" max="3076" width="16.375" style="22" customWidth="1"/>
    <col min="3077" max="3077" width="11.375" style="22" customWidth="1"/>
    <col min="3078" max="3078" width="12.5" style="22" customWidth="1"/>
    <col min="3079" max="3080" width="11.25" style="22" customWidth="1"/>
    <col min="3081" max="3327" width="9" style="22"/>
    <col min="3328" max="3328" width="6.25" style="22" customWidth="1"/>
    <col min="3329" max="3330" width="30.625" style="22" customWidth="1"/>
    <col min="3331" max="3332" width="16.375" style="22" customWidth="1"/>
    <col min="3333" max="3333" width="11.375" style="22" customWidth="1"/>
    <col min="3334" max="3334" width="12.5" style="22" customWidth="1"/>
    <col min="3335" max="3336" width="11.25" style="22" customWidth="1"/>
    <col min="3337" max="3583" width="9" style="22"/>
    <col min="3584" max="3584" width="6.25" style="22" customWidth="1"/>
    <col min="3585" max="3586" width="30.625" style="22" customWidth="1"/>
    <col min="3587" max="3588" width="16.375" style="22" customWidth="1"/>
    <col min="3589" max="3589" width="11.375" style="22" customWidth="1"/>
    <col min="3590" max="3590" width="12.5" style="22" customWidth="1"/>
    <col min="3591" max="3592" width="11.25" style="22" customWidth="1"/>
    <col min="3593" max="3839" width="9" style="22"/>
    <col min="3840" max="3840" width="6.25" style="22" customWidth="1"/>
    <col min="3841" max="3842" width="30.625" style="22" customWidth="1"/>
    <col min="3843" max="3844" width="16.375" style="22" customWidth="1"/>
    <col min="3845" max="3845" width="11.375" style="22" customWidth="1"/>
    <col min="3846" max="3846" width="12.5" style="22" customWidth="1"/>
    <col min="3847" max="3848" width="11.25" style="22" customWidth="1"/>
    <col min="3849" max="4095" width="9" style="22"/>
    <col min="4096" max="4096" width="6.25" style="22" customWidth="1"/>
    <col min="4097" max="4098" width="30.625" style="22" customWidth="1"/>
    <col min="4099" max="4100" width="16.375" style="22" customWidth="1"/>
    <col min="4101" max="4101" width="11.375" style="22" customWidth="1"/>
    <col min="4102" max="4102" width="12.5" style="22" customWidth="1"/>
    <col min="4103" max="4104" width="11.25" style="22" customWidth="1"/>
    <col min="4105" max="4351" width="9" style="22"/>
    <col min="4352" max="4352" width="6.25" style="22" customWidth="1"/>
    <col min="4353" max="4354" width="30.625" style="22" customWidth="1"/>
    <col min="4355" max="4356" width="16.375" style="22" customWidth="1"/>
    <col min="4357" max="4357" width="11.375" style="22" customWidth="1"/>
    <col min="4358" max="4358" width="12.5" style="22" customWidth="1"/>
    <col min="4359" max="4360" width="11.25" style="22" customWidth="1"/>
    <col min="4361" max="4607" width="9" style="22"/>
    <col min="4608" max="4608" width="6.25" style="22" customWidth="1"/>
    <col min="4609" max="4610" width="30.625" style="22" customWidth="1"/>
    <col min="4611" max="4612" width="16.375" style="22" customWidth="1"/>
    <col min="4613" max="4613" width="11.375" style="22" customWidth="1"/>
    <col min="4614" max="4614" width="12.5" style="22" customWidth="1"/>
    <col min="4615" max="4616" width="11.25" style="22" customWidth="1"/>
    <col min="4617" max="4863" width="9" style="22"/>
    <col min="4864" max="4864" width="6.25" style="22" customWidth="1"/>
    <col min="4865" max="4866" width="30.625" style="22" customWidth="1"/>
    <col min="4867" max="4868" width="16.375" style="22" customWidth="1"/>
    <col min="4869" max="4869" width="11.375" style="22" customWidth="1"/>
    <col min="4870" max="4870" width="12.5" style="22" customWidth="1"/>
    <col min="4871" max="4872" width="11.25" style="22" customWidth="1"/>
    <col min="4873" max="5119" width="9" style="22"/>
    <col min="5120" max="5120" width="6.25" style="22" customWidth="1"/>
    <col min="5121" max="5122" width="30.625" style="22" customWidth="1"/>
    <col min="5123" max="5124" width="16.375" style="22" customWidth="1"/>
    <col min="5125" max="5125" width="11.375" style="22" customWidth="1"/>
    <col min="5126" max="5126" width="12.5" style="22" customWidth="1"/>
    <col min="5127" max="5128" width="11.25" style="22" customWidth="1"/>
    <col min="5129" max="5375" width="9" style="22"/>
    <col min="5376" max="5376" width="6.25" style="22" customWidth="1"/>
    <col min="5377" max="5378" width="30.625" style="22" customWidth="1"/>
    <col min="5379" max="5380" width="16.375" style="22" customWidth="1"/>
    <col min="5381" max="5381" width="11.375" style="22" customWidth="1"/>
    <col min="5382" max="5382" width="12.5" style="22" customWidth="1"/>
    <col min="5383" max="5384" width="11.25" style="22" customWidth="1"/>
    <col min="5385" max="5631" width="9" style="22"/>
    <col min="5632" max="5632" width="6.25" style="22" customWidth="1"/>
    <col min="5633" max="5634" width="30.625" style="22" customWidth="1"/>
    <col min="5635" max="5636" width="16.375" style="22" customWidth="1"/>
    <col min="5637" max="5637" width="11.375" style="22" customWidth="1"/>
    <col min="5638" max="5638" width="12.5" style="22" customWidth="1"/>
    <col min="5639" max="5640" width="11.25" style="22" customWidth="1"/>
    <col min="5641" max="5887" width="9" style="22"/>
    <col min="5888" max="5888" width="6.25" style="22" customWidth="1"/>
    <col min="5889" max="5890" width="30.625" style="22" customWidth="1"/>
    <col min="5891" max="5892" width="16.375" style="22" customWidth="1"/>
    <col min="5893" max="5893" width="11.375" style="22" customWidth="1"/>
    <col min="5894" max="5894" width="12.5" style="22" customWidth="1"/>
    <col min="5895" max="5896" width="11.25" style="22" customWidth="1"/>
    <col min="5897" max="6143" width="9" style="22"/>
    <col min="6144" max="6144" width="6.25" style="22" customWidth="1"/>
    <col min="6145" max="6146" width="30.625" style="22" customWidth="1"/>
    <col min="6147" max="6148" width="16.375" style="22" customWidth="1"/>
    <col min="6149" max="6149" width="11.375" style="22" customWidth="1"/>
    <col min="6150" max="6150" width="12.5" style="22" customWidth="1"/>
    <col min="6151" max="6152" width="11.25" style="22" customWidth="1"/>
    <col min="6153" max="6399" width="9" style="22"/>
    <col min="6400" max="6400" width="6.25" style="22" customWidth="1"/>
    <col min="6401" max="6402" width="30.625" style="22" customWidth="1"/>
    <col min="6403" max="6404" width="16.375" style="22" customWidth="1"/>
    <col min="6405" max="6405" width="11.375" style="22" customWidth="1"/>
    <col min="6406" max="6406" width="12.5" style="22" customWidth="1"/>
    <col min="6407" max="6408" width="11.25" style="22" customWidth="1"/>
    <col min="6409" max="6655" width="9" style="22"/>
    <col min="6656" max="6656" width="6.25" style="22" customWidth="1"/>
    <col min="6657" max="6658" width="30.625" style="22" customWidth="1"/>
    <col min="6659" max="6660" width="16.375" style="22" customWidth="1"/>
    <col min="6661" max="6661" width="11.375" style="22" customWidth="1"/>
    <col min="6662" max="6662" width="12.5" style="22" customWidth="1"/>
    <col min="6663" max="6664" width="11.25" style="22" customWidth="1"/>
    <col min="6665" max="6911" width="9" style="22"/>
    <col min="6912" max="6912" width="6.25" style="22" customWidth="1"/>
    <col min="6913" max="6914" width="30.625" style="22" customWidth="1"/>
    <col min="6915" max="6916" width="16.375" style="22" customWidth="1"/>
    <col min="6917" max="6917" width="11.375" style="22" customWidth="1"/>
    <col min="6918" max="6918" width="12.5" style="22" customWidth="1"/>
    <col min="6919" max="6920" width="11.25" style="22" customWidth="1"/>
    <col min="6921" max="7167" width="9" style="22"/>
    <col min="7168" max="7168" width="6.25" style="22" customWidth="1"/>
    <col min="7169" max="7170" width="30.625" style="22" customWidth="1"/>
    <col min="7171" max="7172" width="16.375" style="22" customWidth="1"/>
    <col min="7173" max="7173" width="11.375" style="22" customWidth="1"/>
    <col min="7174" max="7174" width="12.5" style="22" customWidth="1"/>
    <col min="7175" max="7176" width="11.25" style="22" customWidth="1"/>
    <col min="7177" max="7423" width="9" style="22"/>
    <col min="7424" max="7424" width="6.25" style="22" customWidth="1"/>
    <col min="7425" max="7426" width="30.625" style="22" customWidth="1"/>
    <col min="7427" max="7428" width="16.375" style="22" customWidth="1"/>
    <col min="7429" max="7429" width="11.375" style="22" customWidth="1"/>
    <col min="7430" max="7430" width="12.5" style="22" customWidth="1"/>
    <col min="7431" max="7432" width="11.25" style="22" customWidth="1"/>
    <col min="7433" max="7679" width="9" style="22"/>
    <col min="7680" max="7680" width="6.25" style="22" customWidth="1"/>
    <col min="7681" max="7682" width="30.625" style="22" customWidth="1"/>
    <col min="7683" max="7684" width="16.375" style="22" customWidth="1"/>
    <col min="7685" max="7685" width="11.375" style="22" customWidth="1"/>
    <col min="7686" max="7686" width="12.5" style="22" customWidth="1"/>
    <col min="7687" max="7688" width="11.25" style="22" customWidth="1"/>
    <col min="7689" max="7935" width="9" style="22"/>
    <col min="7936" max="7936" width="6.25" style="22" customWidth="1"/>
    <col min="7937" max="7938" width="30.625" style="22" customWidth="1"/>
    <col min="7939" max="7940" width="16.375" style="22" customWidth="1"/>
    <col min="7941" max="7941" width="11.375" style="22" customWidth="1"/>
    <col min="7942" max="7942" width="12.5" style="22" customWidth="1"/>
    <col min="7943" max="7944" width="11.25" style="22" customWidth="1"/>
    <col min="7945" max="8191" width="9" style="22"/>
    <col min="8192" max="8192" width="6.25" style="22" customWidth="1"/>
    <col min="8193" max="8194" width="30.625" style="22" customWidth="1"/>
    <col min="8195" max="8196" width="16.375" style="22" customWidth="1"/>
    <col min="8197" max="8197" width="11.375" style="22" customWidth="1"/>
    <col min="8198" max="8198" width="12.5" style="22" customWidth="1"/>
    <col min="8199" max="8200" width="11.25" style="22" customWidth="1"/>
    <col min="8201" max="8447" width="9" style="22"/>
    <col min="8448" max="8448" width="6.25" style="22" customWidth="1"/>
    <col min="8449" max="8450" width="30.625" style="22" customWidth="1"/>
    <col min="8451" max="8452" width="16.375" style="22" customWidth="1"/>
    <col min="8453" max="8453" width="11.375" style="22" customWidth="1"/>
    <col min="8454" max="8454" width="12.5" style="22" customWidth="1"/>
    <col min="8455" max="8456" width="11.25" style="22" customWidth="1"/>
    <col min="8457" max="8703" width="9" style="22"/>
    <col min="8704" max="8704" width="6.25" style="22" customWidth="1"/>
    <col min="8705" max="8706" width="30.625" style="22" customWidth="1"/>
    <col min="8707" max="8708" width="16.375" style="22" customWidth="1"/>
    <col min="8709" max="8709" width="11.375" style="22" customWidth="1"/>
    <col min="8710" max="8710" width="12.5" style="22" customWidth="1"/>
    <col min="8711" max="8712" width="11.25" style="22" customWidth="1"/>
    <col min="8713" max="8959" width="9" style="22"/>
    <col min="8960" max="8960" width="6.25" style="22" customWidth="1"/>
    <col min="8961" max="8962" width="30.625" style="22" customWidth="1"/>
    <col min="8963" max="8964" width="16.375" style="22" customWidth="1"/>
    <col min="8965" max="8965" width="11.375" style="22" customWidth="1"/>
    <col min="8966" max="8966" width="12.5" style="22" customWidth="1"/>
    <col min="8967" max="8968" width="11.25" style="22" customWidth="1"/>
    <col min="8969" max="9215" width="9" style="22"/>
    <col min="9216" max="9216" width="6.25" style="22" customWidth="1"/>
    <col min="9217" max="9218" width="30.625" style="22" customWidth="1"/>
    <col min="9219" max="9220" width="16.375" style="22" customWidth="1"/>
    <col min="9221" max="9221" width="11.375" style="22" customWidth="1"/>
    <col min="9222" max="9222" width="12.5" style="22" customWidth="1"/>
    <col min="9223" max="9224" width="11.25" style="22" customWidth="1"/>
    <col min="9225" max="9471" width="9" style="22"/>
    <col min="9472" max="9472" width="6.25" style="22" customWidth="1"/>
    <col min="9473" max="9474" width="30.625" style="22" customWidth="1"/>
    <col min="9475" max="9476" width="16.375" style="22" customWidth="1"/>
    <col min="9477" max="9477" width="11.375" style="22" customWidth="1"/>
    <col min="9478" max="9478" width="12.5" style="22" customWidth="1"/>
    <col min="9479" max="9480" width="11.25" style="22" customWidth="1"/>
    <col min="9481" max="9727" width="9" style="22"/>
    <col min="9728" max="9728" width="6.25" style="22" customWidth="1"/>
    <col min="9729" max="9730" width="30.625" style="22" customWidth="1"/>
    <col min="9731" max="9732" width="16.375" style="22" customWidth="1"/>
    <col min="9733" max="9733" width="11.375" style="22" customWidth="1"/>
    <col min="9734" max="9734" width="12.5" style="22" customWidth="1"/>
    <col min="9735" max="9736" width="11.25" style="22" customWidth="1"/>
    <col min="9737" max="9983" width="9" style="22"/>
    <col min="9984" max="9984" width="6.25" style="22" customWidth="1"/>
    <col min="9985" max="9986" width="30.625" style="22" customWidth="1"/>
    <col min="9987" max="9988" width="16.375" style="22" customWidth="1"/>
    <col min="9989" max="9989" width="11.375" style="22" customWidth="1"/>
    <col min="9990" max="9990" width="12.5" style="22" customWidth="1"/>
    <col min="9991" max="9992" width="11.25" style="22" customWidth="1"/>
    <col min="9993" max="10239" width="9" style="22"/>
    <col min="10240" max="10240" width="6.25" style="22" customWidth="1"/>
    <col min="10241" max="10242" width="30.625" style="22" customWidth="1"/>
    <col min="10243" max="10244" width="16.375" style="22" customWidth="1"/>
    <col min="10245" max="10245" width="11.375" style="22" customWidth="1"/>
    <col min="10246" max="10246" width="12.5" style="22" customWidth="1"/>
    <col min="10247" max="10248" width="11.25" style="22" customWidth="1"/>
    <col min="10249" max="10495" width="9" style="22"/>
    <col min="10496" max="10496" width="6.25" style="22" customWidth="1"/>
    <col min="10497" max="10498" width="30.625" style="22" customWidth="1"/>
    <col min="10499" max="10500" width="16.375" style="22" customWidth="1"/>
    <col min="10501" max="10501" width="11.375" style="22" customWidth="1"/>
    <col min="10502" max="10502" width="12.5" style="22" customWidth="1"/>
    <col min="10503" max="10504" width="11.25" style="22" customWidth="1"/>
    <col min="10505" max="10751" width="9" style="22"/>
    <col min="10752" max="10752" width="6.25" style="22" customWidth="1"/>
    <col min="10753" max="10754" width="30.625" style="22" customWidth="1"/>
    <col min="10755" max="10756" width="16.375" style="22" customWidth="1"/>
    <col min="10757" max="10757" width="11.375" style="22" customWidth="1"/>
    <col min="10758" max="10758" width="12.5" style="22" customWidth="1"/>
    <col min="10759" max="10760" width="11.25" style="22" customWidth="1"/>
    <col min="10761" max="11007" width="9" style="22"/>
    <col min="11008" max="11008" width="6.25" style="22" customWidth="1"/>
    <col min="11009" max="11010" width="30.625" style="22" customWidth="1"/>
    <col min="11011" max="11012" width="16.375" style="22" customWidth="1"/>
    <col min="11013" max="11013" width="11.375" style="22" customWidth="1"/>
    <col min="11014" max="11014" width="12.5" style="22" customWidth="1"/>
    <col min="11015" max="11016" width="11.25" style="22" customWidth="1"/>
    <col min="11017" max="11263" width="9" style="22"/>
    <col min="11264" max="11264" width="6.25" style="22" customWidth="1"/>
    <col min="11265" max="11266" width="30.625" style="22" customWidth="1"/>
    <col min="11267" max="11268" width="16.375" style="22" customWidth="1"/>
    <col min="11269" max="11269" width="11.375" style="22" customWidth="1"/>
    <col min="11270" max="11270" width="12.5" style="22" customWidth="1"/>
    <col min="11271" max="11272" width="11.25" style="22" customWidth="1"/>
    <col min="11273" max="11519" width="9" style="22"/>
    <col min="11520" max="11520" width="6.25" style="22" customWidth="1"/>
    <col min="11521" max="11522" width="30.625" style="22" customWidth="1"/>
    <col min="11523" max="11524" width="16.375" style="22" customWidth="1"/>
    <col min="11525" max="11525" width="11.375" style="22" customWidth="1"/>
    <col min="11526" max="11526" width="12.5" style="22" customWidth="1"/>
    <col min="11527" max="11528" width="11.25" style="22" customWidth="1"/>
    <col min="11529" max="11775" width="9" style="22"/>
    <col min="11776" max="11776" width="6.25" style="22" customWidth="1"/>
    <col min="11777" max="11778" width="30.625" style="22" customWidth="1"/>
    <col min="11779" max="11780" width="16.375" style="22" customWidth="1"/>
    <col min="11781" max="11781" width="11.375" style="22" customWidth="1"/>
    <col min="11782" max="11782" width="12.5" style="22" customWidth="1"/>
    <col min="11783" max="11784" width="11.25" style="22" customWidth="1"/>
    <col min="11785" max="12031" width="9" style="22"/>
    <col min="12032" max="12032" width="6.25" style="22" customWidth="1"/>
    <col min="12033" max="12034" width="30.625" style="22" customWidth="1"/>
    <col min="12035" max="12036" width="16.375" style="22" customWidth="1"/>
    <col min="12037" max="12037" width="11.375" style="22" customWidth="1"/>
    <col min="12038" max="12038" width="12.5" style="22" customWidth="1"/>
    <col min="12039" max="12040" width="11.25" style="22" customWidth="1"/>
    <col min="12041" max="12287" width="9" style="22"/>
    <col min="12288" max="12288" width="6.25" style="22" customWidth="1"/>
    <col min="12289" max="12290" width="30.625" style="22" customWidth="1"/>
    <col min="12291" max="12292" width="16.375" style="22" customWidth="1"/>
    <col min="12293" max="12293" width="11.375" style="22" customWidth="1"/>
    <col min="12294" max="12294" width="12.5" style="22" customWidth="1"/>
    <col min="12295" max="12296" width="11.25" style="22" customWidth="1"/>
    <col min="12297" max="12543" width="9" style="22"/>
    <col min="12544" max="12544" width="6.25" style="22" customWidth="1"/>
    <col min="12545" max="12546" width="30.625" style="22" customWidth="1"/>
    <col min="12547" max="12548" width="16.375" style="22" customWidth="1"/>
    <col min="12549" max="12549" width="11.375" style="22" customWidth="1"/>
    <col min="12550" max="12550" width="12.5" style="22" customWidth="1"/>
    <col min="12551" max="12552" width="11.25" style="22" customWidth="1"/>
    <col min="12553" max="12799" width="9" style="22"/>
    <col min="12800" max="12800" width="6.25" style="22" customWidth="1"/>
    <col min="12801" max="12802" width="30.625" style="22" customWidth="1"/>
    <col min="12803" max="12804" width="16.375" style="22" customWidth="1"/>
    <col min="12805" max="12805" width="11.375" style="22" customWidth="1"/>
    <col min="12806" max="12806" width="12.5" style="22" customWidth="1"/>
    <col min="12807" max="12808" width="11.25" style="22" customWidth="1"/>
    <col min="12809" max="13055" width="9" style="22"/>
    <col min="13056" max="13056" width="6.25" style="22" customWidth="1"/>
    <col min="13057" max="13058" width="30.625" style="22" customWidth="1"/>
    <col min="13059" max="13060" width="16.375" style="22" customWidth="1"/>
    <col min="13061" max="13061" width="11.375" style="22" customWidth="1"/>
    <col min="13062" max="13062" width="12.5" style="22" customWidth="1"/>
    <col min="13063" max="13064" width="11.25" style="22" customWidth="1"/>
    <col min="13065" max="13311" width="9" style="22"/>
    <col min="13312" max="13312" width="6.25" style="22" customWidth="1"/>
    <col min="13313" max="13314" width="30.625" style="22" customWidth="1"/>
    <col min="13315" max="13316" width="16.375" style="22" customWidth="1"/>
    <col min="13317" max="13317" width="11.375" style="22" customWidth="1"/>
    <col min="13318" max="13318" width="12.5" style="22" customWidth="1"/>
    <col min="13319" max="13320" width="11.25" style="22" customWidth="1"/>
    <col min="13321" max="13567" width="9" style="22"/>
    <col min="13568" max="13568" width="6.25" style="22" customWidth="1"/>
    <col min="13569" max="13570" width="30.625" style="22" customWidth="1"/>
    <col min="13571" max="13572" width="16.375" style="22" customWidth="1"/>
    <col min="13573" max="13573" width="11.375" style="22" customWidth="1"/>
    <col min="13574" max="13574" width="12.5" style="22" customWidth="1"/>
    <col min="13575" max="13576" width="11.25" style="22" customWidth="1"/>
    <col min="13577" max="13823" width="9" style="22"/>
    <col min="13824" max="13824" width="6.25" style="22" customWidth="1"/>
    <col min="13825" max="13826" width="30.625" style="22" customWidth="1"/>
    <col min="13827" max="13828" width="16.375" style="22" customWidth="1"/>
    <col min="13829" max="13829" width="11.375" style="22" customWidth="1"/>
    <col min="13830" max="13830" width="12.5" style="22" customWidth="1"/>
    <col min="13831" max="13832" width="11.25" style="22" customWidth="1"/>
    <col min="13833" max="14079" width="9" style="22"/>
    <col min="14080" max="14080" width="6.25" style="22" customWidth="1"/>
    <col min="14081" max="14082" width="30.625" style="22" customWidth="1"/>
    <col min="14083" max="14084" width="16.375" style="22" customWidth="1"/>
    <col min="14085" max="14085" width="11.375" style="22" customWidth="1"/>
    <col min="14086" max="14086" width="12.5" style="22" customWidth="1"/>
    <col min="14087" max="14088" width="11.25" style="22" customWidth="1"/>
    <col min="14089" max="14335" width="9" style="22"/>
    <col min="14336" max="14336" width="6.25" style="22" customWidth="1"/>
    <col min="14337" max="14338" width="30.625" style="22" customWidth="1"/>
    <col min="14339" max="14340" width="16.375" style="22" customWidth="1"/>
    <col min="14341" max="14341" width="11.375" style="22" customWidth="1"/>
    <col min="14342" max="14342" width="12.5" style="22" customWidth="1"/>
    <col min="14343" max="14344" width="11.25" style="22" customWidth="1"/>
    <col min="14345" max="14591" width="9" style="22"/>
    <col min="14592" max="14592" width="6.25" style="22" customWidth="1"/>
    <col min="14593" max="14594" width="30.625" style="22" customWidth="1"/>
    <col min="14595" max="14596" width="16.375" style="22" customWidth="1"/>
    <col min="14597" max="14597" width="11.375" style="22" customWidth="1"/>
    <col min="14598" max="14598" width="12.5" style="22" customWidth="1"/>
    <col min="14599" max="14600" width="11.25" style="22" customWidth="1"/>
    <col min="14601" max="14847" width="9" style="22"/>
    <col min="14848" max="14848" width="6.25" style="22" customWidth="1"/>
    <col min="14849" max="14850" width="30.625" style="22" customWidth="1"/>
    <col min="14851" max="14852" width="16.375" style="22" customWidth="1"/>
    <col min="14853" max="14853" width="11.375" style="22" customWidth="1"/>
    <col min="14854" max="14854" width="12.5" style="22" customWidth="1"/>
    <col min="14855" max="14856" width="11.25" style="22" customWidth="1"/>
    <col min="14857" max="15103" width="9" style="22"/>
    <col min="15104" max="15104" width="6.25" style="22" customWidth="1"/>
    <col min="15105" max="15106" width="30.625" style="22" customWidth="1"/>
    <col min="15107" max="15108" width="16.375" style="22" customWidth="1"/>
    <col min="15109" max="15109" width="11.375" style="22" customWidth="1"/>
    <col min="15110" max="15110" width="12.5" style="22" customWidth="1"/>
    <col min="15111" max="15112" width="11.25" style="22" customWidth="1"/>
    <col min="15113" max="15359" width="9" style="22"/>
    <col min="15360" max="15360" width="6.25" style="22" customWidth="1"/>
    <col min="15361" max="15362" width="30.625" style="22" customWidth="1"/>
    <col min="15363" max="15364" width="16.375" style="22" customWidth="1"/>
    <col min="15365" max="15365" width="11.375" style="22" customWidth="1"/>
    <col min="15366" max="15366" width="12.5" style="22" customWidth="1"/>
    <col min="15367" max="15368" width="11.25" style="22" customWidth="1"/>
    <col min="15369" max="15615" width="9" style="22"/>
    <col min="15616" max="15616" width="6.25" style="22" customWidth="1"/>
    <col min="15617" max="15618" width="30.625" style="22" customWidth="1"/>
    <col min="15619" max="15620" width="16.375" style="22" customWidth="1"/>
    <col min="15621" max="15621" width="11.375" style="22" customWidth="1"/>
    <col min="15622" max="15622" width="12.5" style="22" customWidth="1"/>
    <col min="15623" max="15624" width="11.25" style="22" customWidth="1"/>
    <col min="15625" max="15871" width="9" style="22"/>
    <col min="15872" max="15872" width="6.25" style="22" customWidth="1"/>
    <col min="15873" max="15874" width="30.625" style="22" customWidth="1"/>
    <col min="15875" max="15876" width="16.375" style="22" customWidth="1"/>
    <col min="15877" max="15877" width="11.375" style="22" customWidth="1"/>
    <col min="15878" max="15878" width="12.5" style="22" customWidth="1"/>
    <col min="15879" max="15880" width="11.25" style="22" customWidth="1"/>
    <col min="15881" max="16127" width="9" style="22"/>
    <col min="16128" max="16128" width="6.25" style="22" customWidth="1"/>
    <col min="16129" max="16130" width="30.625" style="22" customWidth="1"/>
    <col min="16131" max="16132" width="16.375" style="22" customWidth="1"/>
    <col min="16133" max="16133" width="11.375" style="22" customWidth="1"/>
    <col min="16134" max="16134" width="12.5" style="22" customWidth="1"/>
    <col min="16135" max="16136" width="11.25" style="22" customWidth="1"/>
    <col min="16137" max="16384" width="9" style="22"/>
  </cols>
  <sheetData>
    <row r="1" spans="1:9" ht="60" customHeight="1">
      <c r="A1" s="31" t="s">
        <v>0</v>
      </c>
      <c r="B1" s="31" t="s">
        <v>1</v>
      </c>
      <c r="C1" s="31" t="s">
        <v>2</v>
      </c>
      <c r="D1" s="31" t="s">
        <v>3</v>
      </c>
      <c r="E1" s="31" t="s">
        <v>4</v>
      </c>
      <c r="F1" s="31" t="s">
        <v>5</v>
      </c>
      <c r="G1" s="31" t="s">
        <v>6</v>
      </c>
      <c r="H1" s="31" t="s">
        <v>7</v>
      </c>
    </row>
    <row r="2" spans="1:9" s="23" customFormat="1" ht="92.25" customHeight="1">
      <c r="A2" s="46" t="s">
        <v>23</v>
      </c>
      <c r="B2" s="46" t="s">
        <v>24</v>
      </c>
      <c r="C2" s="32" t="s">
        <v>134</v>
      </c>
      <c r="D2" s="46" t="s">
        <v>22</v>
      </c>
      <c r="E2" s="46" t="s">
        <v>8</v>
      </c>
      <c r="F2" s="46" t="s">
        <v>21</v>
      </c>
      <c r="G2" s="48" t="s">
        <v>60</v>
      </c>
      <c r="H2" s="46" t="s">
        <v>17</v>
      </c>
      <c r="I2" s="22" t="str">
        <f t="shared" ref="I2:I42" si="0">"◆"&amp;A2</f>
        <v>◆すくすくクラブ</v>
      </c>
    </row>
    <row r="3" spans="1:9" s="23" customFormat="1" ht="87.75" customHeight="1">
      <c r="A3" s="46" t="s">
        <v>135</v>
      </c>
      <c r="B3" s="46" t="s">
        <v>136</v>
      </c>
      <c r="C3" s="32" t="s">
        <v>137</v>
      </c>
      <c r="D3" s="46" t="s">
        <v>22</v>
      </c>
      <c r="E3" s="46" t="s">
        <v>8</v>
      </c>
      <c r="F3" s="46" t="s">
        <v>21</v>
      </c>
      <c r="G3" s="48" t="s">
        <v>60</v>
      </c>
      <c r="H3" s="46" t="s">
        <v>17</v>
      </c>
      <c r="I3" s="22" t="str">
        <f t="shared" si="0"/>
        <v>◆お正月遊びを楽しもう!</v>
      </c>
    </row>
    <row r="4" spans="1:9" s="23" customFormat="1" ht="125.25" customHeight="1">
      <c r="A4" s="46" t="s">
        <v>138</v>
      </c>
      <c r="B4" s="46" t="s">
        <v>139</v>
      </c>
      <c r="C4" s="46" t="s">
        <v>140</v>
      </c>
      <c r="D4" s="46" t="s">
        <v>22</v>
      </c>
      <c r="E4" s="46" t="s">
        <v>8</v>
      </c>
      <c r="F4" s="46" t="s">
        <v>21</v>
      </c>
      <c r="G4" s="48" t="s">
        <v>141</v>
      </c>
      <c r="H4" s="46" t="s">
        <v>17</v>
      </c>
      <c r="I4" s="22" t="str">
        <f t="shared" si="0"/>
        <v>◆プレイルーム</v>
      </c>
    </row>
    <row r="5" spans="1:9" s="23" customFormat="1" ht="78.75" customHeight="1">
      <c r="A5" s="30" t="s">
        <v>142</v>
      </c>
      <c r="B5" s="46" t="s">
        <v>62</v>
      </c>
      <c r="C5" s="32" t="s">
        <v>143</v>
      </c>
      <c r="D5" s="43" t="s">
        <v>22</v>
      </c>
      <c r="E5" s="43" t="s">
        <v>63</v>
      </c>
      <c r="F5" s="43" t="s">
        <v>21</v>
      </c>
      <c r="G5" s="35" t="s">
        <v>144</v>
      </c>
      <c r="H5" s="43" t="s">
        <v>145</v>
      </c>
      <c r="I5" s="22" t="str">
        <f t="shared" si="0"/>
        <v>◆土曜ランチの日</v>
      </c>
    </row>
    <row r="6" spans="1:9" s="23" customFormat="1" ht="82.5" customHeight="1">
      <c r="A6" s="43" t="s">
        <v>18</v>
      </c>
      <c r="B6" s="43" t="s">
        <v>19</v>
      </c>
      <c r="C6" s="44" t="s">
        <v>146</v>
      </c>
      <c r="D6" s="43" t="s">
        <v>20</v>
      </c>
      <c r="E6" s="43" t="s">
        <v>8</v>
      </c>
      <c r="F6" s="43" t="s">
        <v>21</v>
      </c>
      <c r="G6" s="35" t="s">
        <v>147</v>
      </c>
      <c r="H6" s="43" t="s">
        <v>145</v>
      </c>
      <c r="I6" s="22" t="str">
        <f t="shared" si="0"/>
        <v>◆移動児童館　みんなであそぼう
ＩＮ七ツ塚ファーマーズ</v>
      </c>
    </row>
    <row r="7" spans="1:9" s="23" customFormat="1" ht="102.75" customHeight="1">
      <c r="A7" s="63" t="s">
        <v>148</v>
      </c>
      <c r="B7" s="63" t="s">
        <v>149</v>
      </c>
      <c r="C7" s="64" t="s">
        <v>150</v>
      </c>
      <c r="D7" s="63" t="s">
        <v>15</v>
      </c>
      <c r="E7" s="63" t="s">
        <v>8</v>
      </c>
      <c r="F7" s="63" t="s">
        <v>21</v>
      </c>
      <c r="G7" s="65" t="s">
        <v>141</v>
      </c>
      <c r="H7" s="66" t="s">
        <v>17</v>
      </c>
      <c r="I7" s="22" t="str">
        <f t="shared" si="0"/>
        <v>◆
みんなであそぼう</v>
      </c>
    </row>
    <row r="8" spans="1:9" s="23" customFormat="1" ht="75" customHeight="1">
      <c r="A8" s="46" t="s">
        <v>151</v>
      </c>
      <c r="B8" s="46" t="s">
        <v>152</v>
      </c>
      <c r="C8" s="46" t="s">
        <v>153</v>
      </c>
      <c r="D8" s="46" t="s">
        <v>22</v>
      </c>
      <c r="E8" s="46" t="s">
        <v>154</v>
      </c>
      <c r="F8" s="46" t="s">
        <v>21</v>
      </c>
      <c r="G8" s="48" t="s">
        <v>60</v>
      </c>
      <c r="H8" s="46" t="s">
        <v>17</v>
      </c>
      <c r="I8" s="22" t="str">
        <f t="shared" si="0"/>
        <v>◆おやつ作り</v>
      </c>
    </row>
    <row r="9" spans="1:9" s="23" customFormat="1" ht="99.75" customHeight="1">
      <c r="A9" s="46" t="s">
        <v>9</v>
      </c>
      <c r="B9" s="46" t="s">
        <v>155</v>
      </c>
      <c r="C9" s="46" t="s">
        <v>156</v>
      </c>
      <c r="D9" s="46" t="s">
        <v>22</v>
      </c>
      <c r="E9" s="46" t="s">
        <v>157</v>
      </c>
      <c r="F9" s="46" t="s">
        <v>21</v>
      </c>
      <c r="G9" s="48" t="s">
        <v>60</v>
      </c>
      <c r="H9" s="46" t="s">
        <v>17</v>
      </c>
      <c r="I9" s="22" t="str">
        <f t="shared" si="0"/>
        <v>◆おもちゃ病院</v>
      </c>
    </row>
    <row r="10" spans="1:9" s="23" customFormat="1" ht="78.75" customHeight="1">
      <c r="A10" s="43" t="s">
        <v>158</v>
      </c>
      <c r="B10" s="43" t="s">
        <v>159</v>
      </c>
      <c r="C10" s="44" t="s">
        <v>160</v>
      </c>
      <c r="D10" s="43" t="s">
        <v>22</v>
      </c>
      <c r="E10" s="43" t="s">
        <v>8</v>
      </c>
      <c r="F10" s="43" t="s">
        <v>21</v>
      </c>
      <c r="G10" s="35" t="s">
        <v>144</v>
      </c>
      <c r="H10" s="43" t="s">
        <v>161</v>
      </c>
      <c r="I10" s="22" t="str">
        <f t="shared" si="0"/>
        <v>◆プレママ（妊婦）＆乳幼児健康相談</v>
      </c>
    </row>
    <row r="11" spans="1:9" s="23" customFormat="1" ht="78" customHeight="1">
      <c r="A11" s="43" t="s">
        <v>18</v>
      </c>
      <c r="B11" s="43" t="s">
        <v>19</v>
      </c>
      <c r="C11" s="44" t="s">
        <v>162</v>
      </c>
      <c r="D11" s="43" t="s">
        <v>20</v>
      </c>
      <c r="E11" s="43" t="s">
        <v>8</v>
      </c>
      <c r="F11" s="43" t="s">
        <v>21</v>
      </c>
      <c r="G11" s="35" t="s">
        <v>144</v>
      </c>
      <c r="H11" s="43" t="s">
        <v>161</v>
      </c>
      <c r="I11" s="22" t="str">
        <f t="shared" si="0"/>
        <v>◆移動児童館　みんなであそぼう
ＩＮ七ツ塚ファーマーズ</v>
      </c>
    </row>
    <row r="12" spans="1:9" s="23" customFormat="1" ht="60.75" customHeight="1">
      <c r="A12" s="46" t="s">
        <v>27</v>
      </c>
      <c r="B12" s="46" t="s">
        <v>163</v>
      </c>
      <c r="C12" s="46" t="s">
        <v>164</v>
      </c>
      <c r="D12" s="46" t="s">
        <v>22</v>
      </c>
      <c r="E12" s="36" t="s">
        <v>26</v>
      </c>
      <c r="F12" s="46" t="s">
        <v>21</v>
      </c>
      <c r="G12" s="48" t="s">
        <v>60</v>
      </c>
      <c r="H12" s="46" t="s">
        <v>17</v>
      </c>
      <c r="I12" s="22" t="str">
        <f t="shared" si="0"/>
        <v>◆つくろう!</v>
      </c>
    </row>
    <row r="13" spans="1:9" s="23" customFormat="1" ht="115.5" customHeight="1">
      <c r="A13" s="43" t="s">
        <v>165</v>
      </c>
      <c r="B13" s="43" t="s">
        <v>25</v>
      </c>
      <c r="C13" s="44" t="s">
        <v>166</v>
      </c>
      <c r="D13" s="43" t="s">
        <v>22</v>
      </c>
      <c r="E13" s="36" t="s">
        <v>26</v>
      </c>
      <c r="F13" s="43" t="s">
        <v>21</v>
      </c>
      <c r="G13" s="35" t="s">
        <v>144</v>
      </c>
      <c r="H13" s="43" t="s">
        <v>161</v>
      </c>
      <c r="I13" s="22" t="str">
        <f t="shared" si="0"/>
        <v>◆パパとあそぼう</v>
      </c>
    </row>
    <row r="14" spans="1:9" s="23" customFormat="1" ht="87.75" customHeight="1">
      <c r="A14" s="45" t="s">
        <v>167</v>
      </c>
      <c r="B14" s="45" t="s">
        <v>61</v>
      </c>
      <c r="C14" s="67" t="s">
        <v>168</v>
      </c>
      <c r="D14" s="45" t="s">
        <v>15</v>
      </c>
      <c r="E14" s="45" t="s">
        <v>10</v>
      </c>
      <c r="F14" s="45" t="s">
        <v>16</v>
      </c>
      <c r="G14" s="68" t="s">
        <v>141</v>
      </c>
      <c r="H14" s="45" t="s">
        <v>17</v>
      </c>
      <c r="I14" s="22" t="str">
        <f t="shared" si="0"/>
        <v>◆プチすくすくクラブ</v>
      </c>
    </row>
    <row r="15" spans="1:9" s="23" customFormat="1" ht="72" customHeight="1">
      <c r="A15" s="46" t="s">
        <v>169</v>
      </c>
      <c r="B15" s="46" t="s">
        <v>170</v>
      </c>
      <c r="C15" s="46" t="s">
        <v>171</v>
      </c>
      <c r="D15" s="46" t="s">
        <v>22</v>
      </c>
      <c r="E15" s="46" t="s">
        <v>154</v>
      </c>
      <c r="F15" s="46" t="s">
        <v>21</v>
      </c>
      <c r="G15" s="48" t="s">
        <v>60</v>
      </c>
      <c r="H15" s="46" t="s">
        <v>17</v>
      </c>
      <c r="I15" s="22" t="str">
        <f t="shared" si="0"/>
        <v>◆土曜ランチの日 スペシャル</v>
      </c>
    </row>
    <row r="16" spans="1:9" s="23" customFormat="1" ht="87.75" customHeight="1">
      <c r="A16" s="111" t="s">
        <v>1021</v>
      </c>
      <c r="B16" s="103" t="s">
        <v>64</v>
      </c>
      <c r="C16" s="112" t="s">
        <v>172</v>
      </c>
      <c r="D16" s="102" t="s">
        <v>173</v>
      </c>
      <c r="E16" s="102" t="s">
        <v>8</v>
      </c>
      <c r="F16" s="102" t="s">
        <v>21</v>
      </c>
      <c r="G16" s="65" t="s">
        <v>982</v>
      </c>
      <c r="H16" s="102" t="s">
        <v>17</v>
      </c>
      <c r="I16" s="22" t="str">
        <f t="shared" si="0"/>
        <v>◆移動児童館
みんなであそぼうＩＮ四ツ谷前公園</v>
      </c>
    </row>
    <row r="17" spans="1:9" s="23" customFormat="1" ht="78" customHeight="1">
      <c r="A17" s="102" t="s">
        <v>158</v>
      </c>
      <c r="B17" s="102" t="s">
        <v>159</v>
      </c>
      <c r="C17" s="112" t="s">
        <v>174</v>
      </c>
      <c r="D17" s="102" t="s">
        <v>22</v>
      </c>
      <c r="E17" s="102" t="s">
        <v>8</v>
      </c>
      <c r="F17" s="102" t="s">
        <v>21</v>
      </c>
      <c r="G17" s="65" t="s">
        <v>144</v>
      </c>
      <c r="H17" s="102" t="s">
        <v>161</v>
      </c>
      <c r="I17" s="22" t="str">
        <f t="shared" si="0"/>
        <v>◆プレママ（妊婦）＆乳幼児健康相談</v>
      </c>
    </row>
    <row r="18" spans="1:9" s="23" customFormat="1" ht="80.25" customHeight="1">
      <c r="A18" s="46" t="s">
        <v>23</v>
      </c>
      <c r="B18" s="46" t="s">
        <v>24</v>
      </c>
      <c r="C18" s="32" t="s">
        <v>175</v>
      </c>
      <c r="D18" s="46" t="s">
        <v>22</v>
      </c>
      <c r="E18" s="46" t="s">
        <v>8</v>
      </c>
      <c r="F18" s="46" t="s">
        <v>21</v>
      </c>
      <c r="G18" s="48" t="s">
        <v>60</v>
      </c>
      <c r="H18" s="46" t="s">
        <v>17</v>
      </c>
      <c r="I18" s="22" t="str">
        <f t="shared" si="0"/>
        <v>◆すくすくクラブ</v>
      </c>
    </row>
    <row r="19" spans="1:9" s="23" customFormat="1" ht="75.75" customHeight="1">
      <c r="A19" s="69" t="s">
        <v>151</v>
      </c>
      <c r="B19" s="69" t="s">
        <v>176</v>
      </c>
      <c r="C19" s="69" t="s">
        <v>177</v>
      </c>
      <c r="D19" s="69" t="s">
        <v>22</v>
      </c>
      <c r="E19" s="69" t="s">
        <v>154</v>
      </c>
      <c r="F19" s="69" t="s">
        <v>21</v>
      </c>
      <c r="G19" s="70" t="s">
        <v>60</v>
      </c>
      <c r="H19" s="69" t="s">
        <v>17</v>
      </c>
      <c r="I19" s="22" t="str">
        <f t="shared" si="0"/>
        <v>◆おやつ作り</v>
      </c>
    </row>
    <row r="20" spans="1:9" s="23" customFormat="1" ht="69.75" customHeight="1">
      <c r="A20" s="69" t="s">
        <v>178</v>
      </c>
      <c r="B20" s="69" t="s">
        <v>179</v>
      </c>
      <c r="C20" s="69" t="s">
        <v>180</v>
      </c>
      <c r="D20" s="69" t="s">
        <v>22</v>
      </c>
      <c r="E20" s="69" t="s">
        <v>154</v>
      </c>
      <c r="F20" s="69" t="s">
        <v>21</v>
      </c>
      <c r="G20" s="70" t="s">
        <v>60</v>
      </c>
      <c r="H20" s="69" t="s">
        <v>17</v>
      </c>
      <c r="I20" s="22" t="str">
        <f t="shared" si="0"/>
        <v>◆ハイキング</v>
      </c>
    </row>
    <row r="21" spans="1:9" s="23" customFormat="1" ht="71.25" customHeight="1">
      <c r="A21" s="26" t="s">
        <v>181</v>
      </c>
      <c r="B21" s="26" t="s">
        <v>93</v>
      </c>
      <c r="C21" s="25" t="s">
        <v>182</v>
      </c>
      <c r="D21" s="26" t="s">
        <v>94</v>
      </c>
      <c r="E21" s="26" t="s">
        <v>10</v>
      </c>
      <c r="F21" s="26" t="s">
        <v>95</v>
      </c>
      <c r="G21" s="26" t="s">
        <v>94</v>
      </c>
      <c r="H21" s="26" t="s">
        <v>96</v>
      </c>
      <c r="I21" s="22" t="str">
        <f t="shared" si="0"/>
        <v>◆おしゃべりタイム</v>
      </c>
    </row>
    <row r="22" spans="1:9" s="23" customFormat="1" ht="63.75" customHeight="1">
      <c r="A22" s="26" t="s">
        <v>181</v>
      </c>
      <c r="B22" s="26" t="s">
        <v>93</v>
      </c>
      <c r="C22" s="25" t="s">
        <v>183</v>
      </c>
      <c r="D22" s="26" t="s">
        <v>94</v>
      </c>
      <c r="E22" s="26" t="s">
        <v>10</v>
      </c>
      <c r="F22" s="26" t="s">
        <v>95</v>
      </c>
      <c r="G22" s="26" t="s">
        <v>94</v>
      </c>
      <c r="H22" s="26" t="s">
        <v>96</v>
      </c>
      <c r="I22" s="22" t="str">
        <f t="shared" si="0"/>
        <v>◆おしゃべりタイム</v>
      </c>
    </row>
    <row r="23" spans="1:9" s="23" customFormat="1" ht="60" customHeight="1">
      <c r="A23" s="26" t="s">
        <v>181</v>
      </c>
      <c r="B23" s="26" t="s">
        <v>93</v>
      </c>
      <c r="C23" s="25" t="s">
        <v>184</v>
      </c>
      <c r="D23" s="26" t="s">
        <v>94</v>
      </c>
      <c r="E23" s="26" t="s">
        <v>10</v>
      </c>
      <c r="F23" s="26" t="s">
        <v>95</v>
      </c>
      <c r="G23" s="26" t="s">
        <v>94</v>
      </c>
      <c r="H23" s="26" t="s">
        <v>96</v>
      </c>
      <c r="I23" s="22" t="str">
        <f t="shared" si="0"/>
        <v>◆おしゃべりタイム</v>
      </c>
    </row>
    <row r="24" spans="1:9" s="23" customFormat="1" ht="52.5" customHeight="1">
      <c r="A24" s="26" t="s">
        <v>97</v>
      </c>
      <c r="B24" s="26" t="s">
        <v>98</v>
      </c>
      <c r="C24" s="25" t="s">
        <v>185</v>
      </c>
      <c r="D24" s="26" t="s">
        <v>94</v>
      </c>
      <c r="E24" s="26" t="s">
        <v>10</v>
      </c>
      <c r="F24" s="26" t="s">
        <v>95</v>
      </c>
      <c r="G24" s="26" t="s">
        <v>94</v>
      </c>
      <c r="H24" s="26" t="s">
        <v>96</v>
      </c>
      <c r="I24" s="22" t="str">
        <f t="shared" si="0"/>
        <v>◆スタジオ(音楽室)開放</v>
      </c>
    </row>
    <row r="25" spans="1:9" s="23" customFormat="1" ht="68.25" customHeight="1">
      <c r="A25" s="26" t="s">
        <v>97</v>
      </c>
      <c r="B25" s="26" t="s">
        <v>98</v>
      </c>
      <c r="C25" s="25" t="s">
        <v>186</v>
      </c>
      <c r="D25" s="26" t="s">
        <v>94</v>
      </c>
      <c r="E25" s="26" t="s">
        <v>10</v>
      </c>
      <c r="F25" s="26" t="s">
        <v>95</v>
      </c>
      <c r="G25" s="26" t="s">
        <v>94</v>
      </c>
      <c r="H25" s="26" t="s">
        <v>96</v>
      </c>
      <c r="I25" s="22" t="str">
        <f t="shared" si="0"/>
        <v>◆スタジオ(音楽室)開放</v>
      </c>
    </row>
    <row r="26" spans="1:9" s="23" customFormat="1" ht="63.75" customHeight="1">
      <c r="A26" s="26" t="s">
        <v>97</v>
      </c>
      <c r="B26" s="26" t="s">
        <v>98</v>
      </c>
      <c r="C26" s="25" t="s">
        <v>187</v>
      </c>
      <c r="D26" s="26" t="s">
        <v>94</v>
      </c>
      <c r="E26" s="26" t="s">
        <v>10</v>
      </c>
      <c r="F26" s="26" t="s">
        <v>95</v>
      </c>
      <c r="G26" s="26" t="s">
        <v>94</v>
      </c>
      <c r="H26" s="26" t="s">
        <v>96</v>
      </c>
      <c r="I26" s="22" t="str">
        <f t="shared" si="0"/>
        <v>◆スタジオ(音楽室)開放</v>
      </c>
    </row>
    <row r="27" spans="1:9" s="23" customFormat="1" ht="89.25" customHeight="1">
      <c r="A27" s="26" t="s">
        <v>188</v>
      </c>
      <c r="B27" s="13" t="s">
        <v>189</v>
      </c>
      <c r="C27" s="42" t="s">
        <v>190</v>
      </c>
      <c r="D27" s="25" t="s">
        <v>70</v>
      </c>
      <c r="E27" s="25" t="s">
        <v>10</v>
      </c>
      <c r="F27" s="25" t="s">
        <v>191</v>
      </c>
      <c r="G27" s="25" t="s">
        <v>192</v>
      </c>
      <c r="H27" s="25" t="s">
        <v>193</v>
      </c>
      <c r="I27" s="22" t="str">
        <f t="shared" si="0"/>
        <v>◆乳幼児自由参加ひろば「きらきら」</v>
      </c>
    </row>
    <row r="28" spans="1:9" s="23" customFormat="1" ht="82.5" customHeight="1">
      <c r="A28" s="26" t="s">
        <v>194</v>
      </c>
      <c r="B28" s="13" t="s">
        <v>195</v>
      </c>
      <c r="C28" s="25" t="s">
        <v>196</v>
      </c>
      <c r="D28" s="25" t="s">
        <v>197</v>
      </c>
      <c r="E28" s="25" t="s">
        <v>198</v>
      </c>
      <c r="F28" s="25" t="s">
        <v>199</v>
      </c>
      <c r="G28" s="25" t="s">
        <v>200</v>
      </c>
      <c r="H28" s="25" t="s">
        <v>193</v>
      </c>
      <c r="I28" s="22" t="str">
        <f t="shared" si="0"/>
        <v>◆すくすくクラブ</v>
      </c>
    </row>
    <row r="29" spans="1:9" s="23" customFormat="1" ht="76.5" customHeight="1">
      <c r="A29" s="26" t="s">
        <v>201</v>
      </c>
      <c r="B29" s="13" t="s">
        <v>202</v>
      </c>
      <c r="C29" s="25" t="s">
        <v>203</v>
      </c>
      <c r="D29" s="71" t="s">
        <v>204</v>
      </c>
      <c r="E29" s="25" t="s">
        <v>198</v>
      </c>
      <c r="F29" s="25" t="s">
        <v>199</v>
      </c>
      <c r="G29" s="25" t="s">
        <v>200</v>
      </c>
      <c r="H29" s="25" t="s">
        <v>193</v>
      </c>
      <c r="I29" s="22" t="str">
        <f t="shared" si="0"/>
        <v>◆移動児童館　わくわくひろば</v>
      </c>
    </row>
    <row r="30" spans="1:9" ht="71.25" customHeight="1">
      <c r="A30" s="26" t="s">
        <v>9</v>
      </c>
      <c r="B30" s="13" t="s">
        <v>205</v>
      </c>
      <c r="C30" s="25" t="s">
        <v>206</v>
      </c>
      <c r="D30" s="25" t="s">
        <v>70</v>
      </c>
      <c r="E30" s="26" t="s">
        <v>207</v>
      </c>
      <c r="F30" s="25" t="s">
        <v>208</v>
      </c>
      <c r="G30" s="25" t="s">
        <v>70</v>
      </c>
      <c r="H30" s="25" t="s">
        <v>193</v>
      </c>
      <c r="I30" s="22" t="str">
        <f t="shared" si="0"/>
        <v>◆おもちゃ病院</v>
      </c>
    </row>
    <row r="31" spans="1:9" ht="90.75" customHeight="1">
      <c r="A31" s="101" t="s">
        <v>100</v>
      </c>
      <c r="B31" s="100" t="s">
        <v>209</v>
      </c>
      <c r="C31" s="99" t="s">
        <v>970</v>
      </c>
      <c r="D31" s="100" t="s">
        <v>971</v>
      </c>
      <c r="E31" s="100" t="s">
        <v>10</v>
      </c>
      <c r="F31" s="100" t="s">
        <v>1022</v>
      </c>
      <c r="G31" s="100" t="s">
        <v>101</v>
      </c>
      <c r="H31" s="100" t="s">
        <v>972</v>
      </c>
      <c r="I31" s="22" t="str">
        <f t="shared" si="0"/>
        <v>◆ひとり親支援セミナー</v>
      </c>
    </row>
    <row r="32" spans="1:9" ht="108" customHeight="1">
      <c r="A32" s="9" t="s">
        <v>229</v>
      </c>
      <c r="B32" s="73" t="s">
        <v>230</v>
      </c>
      <c r="C32" s="74" t="s">
        <v>231</v>
      </c>
      <c r="D32" s="9" t="s">
        <v>232</v>
      </c>
      <c r="E32" s="9" t="s">
        <v>8</v>
      </c>
      <c r="F32" s="9" t="s">
        <v>233</v>
      </c>
      <c r="G32" s="9" t="s">
        <v>13</v>
      </c>
      <c r="H32" s="9" t="s">
        <v>14</v>
      </c>
      <c r="I32" s="22" t="str">
        <f t="shared" si="0"/>
        <v>◆どんど焼き</v>
      </c>
    </row>
    <row r="33" spans="1:9" ht="88.5" customHeight="1">
      <c r="A33" s="26" t="s">
        <v>71</v>
      </c>
      <c r="B33" s="26" t="s">
        <v>297</v>
      </c>
      <c r="C33" s="25" t="s">
        <v>298</v>
      </c>
      <c r="D33" s="26" t="s">
        <v>44</v>
      </c>
      <c r="E33" s="25" t="s">
        <v>10</v>
      </c>
      <c r="F33" s="26" t="s">
        <v>72</v>
      </c>
      <c r="G33" s="34" t="s">
        <v>73</v>
      </c>
      <c r="H33" s="26" t="s">
        <v>299</v>
      </c>
      <c r="I33" s="22" t="str">
        <f t="shared" si="0"/>
        <v>◆プレイルーム
【ボールプールの日】</v>
      </c>
    </row>
    <row r="34" spans="1:9" ht="93" customHeight="1">
      <c r="A34" s="26" t="s">
        <v>71</v>
      </c>
      <c r="B34" s="26" t="s">
        <v>297</v>
      </c>
      <c r="C34" s="25" t="s">
        <v>300</v>
      </c>
      <c r="D34" s="26" t="s">
        <v>44</v>
      </c>
      <c r="E34" s="25" t="s">
        <v>10</v>
      </c>
      <c r="F34" s="26" t="s">
        <v>72</v>
      </c>
      <c r="G34" s="34" t="s">
        <v>73</v>
      </c>
      <c r="H34" s="26" t="s">
        <v>299</v>
      </c>
      <c r="I34" s="22" t="str">
        <f t="shared" si="0"/>
        <v>◆プレイルーム
【ボールプールの日】</v>
      </c>
    </row>
    <row r="35" spans="1:9" ht="90" customHeight="1">
      <c r="A35" s="26" t="s">
        <v>71</v>
      </c>
      <c r="B35" s="26" t="s">
        <v>297</v>
      </c>
      <c r="C35" s="25" t="s">
        <v>301</v>
      </c>
      <c r="D35" s="26" t="s">
        <v>44</v>
      </c>
      <c r="E35" s="25" t="s">
        <v>10</v>
      </c>
      <c r="F35" s="26" t="s">
        <v>72</v>
      </c>
      <c r="G35" s="34" t="s">
        <v>73</v>
      </c>
      <c r="H35" s="26" t="s">
        <v>299</v>
      </c>
      <c r="I35" s="22" t="str">
        <f t="shared" si="0"/>
        <v>◆プレイルーム
【ボールプールの日】</v>
      </c>
    </row>
    <row r="36" spans="1:9" ht="98.25" customHeight="1">
      <c r="A36" s="26" t="s">
        <v>74</v>
      </c>
      <c r="B36" s="101" t="s">
        <v>1023</v>
      </c>
      <c r="C36" s="25" t="s">
        <v>302</v>
      </c>
      <c r="D36" s="26" t="s">
        <v>44</v>
      </c>
      <c r="E36" s="25" t="s">
        <v>10</v>
      </c>
      <c r="F36" s="26" t="s">
        <v>72</v>
      </c>
      <c r="G36" s="34" t="s">
        <v>73</v>
      </c>
      <c r="H36" s="26" t="s">
        <v>951</v>
      </c>
      <c r="I36" s="22" t="str">
        <f t="shared" si="0"/>
        <v>◆プレイルーム
【アスレチックの日】</v>
      </c>
    </row>
    <row r="37" spans="1:9" ht="81.75" customHeight="1">
      <c r="A37" s="26" t="s">
        <v>74</v>
      </c>
      <c r="B37" s="100" t="s">
        <v>1024</v>
      </c>
      <c r="C37" s="25" t="s">
        <v>303</v>
      </c>
      <c r="D37" s="26" t="s">
        <v>44</v>
      </c>
      <c r="E37" s="25" t="s">
        <v>10</v>
      </c>
      <c r="F37" s="26" t="s">
        <v>72</v>
      </c>
      <c r="G37" s="34" t="s">
        <v>73</v>
      </c>
      <c r="H37" s="26" t="s">
        <v>951</v>
      </c>
      <c r="I37" s="22" t="str">
        <f t="shared" si="0"/>
        <v>◆プレイルーム
【アスレチックの日】</v>
      </c>
    </row>
    <row r="38" spans="1:9" ht="87.75" customHeight="1">
      <c r="A38" s="26" t="s">
        <v>74</v>
      </c>
      <c r="B38" s="100" t="s">
        <v>1023</v>
      </c>
      <c r="C38" s="25" t="s">
        <v>304</v>
      </c>
      <c r="D38" s="26" t="s">
        <v>44</v>
      </c>
      <c r="E38" s="25" t="s">
        <v>10</v>
      </c>
      <c r="F38" s="26" t="s">
        <v>72</v>
      </c>
      <c r="G38" s="34" t="s">
        <v>73</v>
      </c>
      <c r="H38" s="26" t="s">
        <v>951</v>
      </c>
      <c r="I38" s="22" t="str">
        <f t="shared" si="0"/>
        <v>◆プレイルーム
【アスレチックの日】</v>
      </c>
    </row>
    <row r="39" spans="1:9" ht="95.25" customHeight="1">
      <c r="A39" s="26" t="s">
        <v>305</v>
      </c>
      <c r="B39" s="33" t="s">
        <v>90</v>
      </c>
      <c r="C39" s="25" t="s">
        <v>306</v>
      </c>
      <c r="D39" s="26" t="s">
        <v>44</v>
      </c>
      <c r="E39" s="25" t="s">
        <v>10</v>
      </c>
      <c r="F39" s="26" t="s">
        <v>72</v>
      </c>
      <c r="G39" s="34" t="s">
        <v>73</v>
      </c>
      <c r="H39" s="26" t="s">
        <v>299</v>
      </c>
      <c r="I39" s="22" t="str">
        <f t="shared" si="0"/>
        <v>◆すくすくクラブ</v>
      </c>
    </row>
    <row r="40" spans="1:9" ht="90" customHeight="1">
      <c r="A40" s="26" t="s">
        <v>305</v>
      </c>
      <c r="B40" s="33" t="s">
        <v>90</v>
      </c>
      <c r="C40" s="25" t="s">
        <v>307</v>
      </c>
      <c r="D40" s="26" t="s">
        <v>44</v>
      </c>
      <c r="E40" s="25" t="s">
        <v>10</v>
      </c>
      <c r="F40" s="26" t="s">
        <v>72</v>
      </c>
      <c r="G40" s="34" t="s">
        <v>73</v>
      </c>
      <c r="H40" s="26" t="s">
        <v>299</v>
      </c>
      <c r="I40" s="22" t="str">
        <f t="shared" si="0"/>
        <v>◆すくすくクラブ</v>
      </c>
    </row>
    <row r="41" spans="1:9" ht="95.25" customHeight="1">
      <c r="A41" s="26" t="s">
        <v>952</v>
      </c>
      <c r="B41" s="111" t="s">
        <v>1025</v>
      </c>
      <c r="C41" s="25" t="s">
        <v>308</v>
      </c>
      <c r="D41" s="26" t="s">
        <v>44</v>
      </c>
      <c r="E41" s="25" t="s">
        <v>10</v>
      </c>
      <c r="F41" s="26" t="s">
        <v>72</v>
      </c>
      <c r="G41" s="34" t="s">
        <v>73</v>
      </c>
      <c r="H41" s="26" t="s">
        <v>951</v>
      </c>
      <c r="I41" s="22" t="str">
        <f t="shared" si="0"/>
        <v>◆よちよちクラブ</v>
      </c>
    </row>
    <row r="42" spans="1:9" ht="93.75" customHeight="1">
      <c r="A42" s="26" t="s">
        <v>952</v>
      </c>
      <c r="B42" s="102" t="s">
        <v>1025</v>
      </c>
      <c r="C42" s="25" t="s">
        <v>309</v>
      </c>
      <c r="D42" s="26" t="s">
        <v>44</v>
      </c>
      <c r="E42" s="25" t="s">
        <v>10</v>
      </c>
      <c r="F42" s="26" t="s">
        <v>72</v>
      </c>
      <c r="G42" s="34" t="s">
        <v>73</v>
      </c>
      <c r="H42" s="26" t="s">
        <v>951</v>
      </c>
      <c r="I42" s="22" t="str">
        <f t="shared" si="0"/>
        <v>◆よちよちクラブ</v>
      </c>
    </row>
    <row r="43" spans="1:9" ht="95.25" customHeight="1">
      <c r="A43" s="26" t="s">
        <v>952</v>
      </c>
      <c r="B43" s="102" t="s">
        <v>1025</v>
      </c>
      <c r="C43" s="25" t="s">
        <v>310</v>
      </c>
      <c r="D43" s="26" t="s">
        <v>44</v>
      </c>
      <c r="E43" s="25" t="s">
        <v>10</v>
      </c>
      <c r="F43" s="26" t="s">
        <v>72</v>
      </c>
      <c r="G43" s="34" t="s">
        <v>73</v>
      </c>
      <c r="H43" s="26" t="s">
        <v>951</v>
      </c>
      <c r="I43" s="22" t="str">
        <f t="shared" ref="I43:I69" si="1">"◆"&amp;A43</f>
        <v>◆よちよちクラブ</v>
      </c>
    </row>
    <row r="44" spans="1:9" ht="71.25" customHeight="1">
      <c r="A44" s="26" t="s">
        <v>311</v>
      </c>
      <c r="B44" s="26" t="s">
        <v>312</v>
      </c>
      <c r="C44" s="25" t="s">
        <v>313</v>
      </c>
      <c r="D44" s="26" t="s">
        <v>44</v>
      </c>
      <c r="E44" s="25" t="s">
        <v>10</v>
      </c>
      <c r="F44" s="26" t="s">
        <v>72</v>
      </c>
      <c r="G44" s="34" t="s">
        <v>73</v>
      </c>
      <c r="H44" s="26" t="s">
        <v>299</v>
      </c>
      <c r="I44" s="22" t="str">
        <f t="shared" si="1"/>
        <v>◆乳幼児健康相談
（健康課主催）</v>
      </c>
    </row>
    <row r="45" spans="1:9" ht="65.25" customHeight="1">
      <c r="A45" s="26" t="s">
        <v>75</v>
      </c>
      <c r="B45" s="26" t="s">
        <v>76</v>
      </c>
      <c r="C45" s="25" t="s">
        <v>314</v>
      </c>
      <c r="D45" s="26" t="s">
        <v>77</v>
      </c>
      <c r="E45" s="25" t="s">
        <v>10</v>
      </c>
      <c r="F45" s="26" t="s">
        <v>72</v>
      </c>
      <c r="G45" s="34" t="s">
        <v>73</v>
      </c>
      <c r="H45" s="26" t="s">
        <v>299</v>
      </c>
      <c r="I45" s="22" t="str">
        <f t="shared" si="1"/>
        <v>◆お話パチパチの会</v>
      </c>
    </row>
    <row r="46" spans="1:9" ht="64.5" customHeight="1">
      <c r="A46" s="26" t="s">
        <v>75</v>
      </c>
      <c r="B46" s="26" t="s">
        <v>76</v>
      </c>
      <c r="C46" s="25" t="s">
        <v>315</v>
      </c>
      <c r="D46" s="26" t="s">
        <v>316</v>
      </c>
      <c r="E46" s="25" t="s">
        <v>10</v>
      </c>
      <c r="F46" s="26" t="s">
        <v>72</v>
      </c>
      <c r="G46" s="34" t="s">
        <v>73</v>
      </c>
      <c r="H46" s="26" t="s">
        <v>299</v>
      </c>
      <c r="I46" s="22" t="str">
        <f t="shared" si="1"/>
        <v>◆お話パチパチの会</v>
      </c>
    </row>
    <row r="47" spans="1:9" ht="71.25" customHeight="1">
      <c r="A47" s="26" t="s">
        <v>75</v>
      </c>
      <c r="B47" s="26" t="s">
        <v>76</v>
      </c>
      <c r="C47" s="25" t="s">
        <v>317</v>
      </c>
      <c r="D47" s="26" t="s">
        <v>78</v>
      </c>
      <c r="E47" s="25" t="s">
        <v>10</v>
      </c>
      <c r="F47" s="26" t="s">
        <v>72</v>
      </c>
      <c r="G47" s="34" t="s">
        <v>73</v>
      </c>
      <c r="H47" s="26" t="s">
        <v>299</v>
      </c>
      <c r="I47" s="22" t="str">
        <f t="shared" si="1"/>
        <v>◆お話パチパチの会</v>
      </c>
    </row>
    <row r="48" spans="1:9" ht="67.5" customHeight="1">
      <c r="A48" s="26" t="s">
        <v>79</v>
      </c>
      <c r="B48" s="26" t="s">
        <v>80</v>
      </c>
      <c r="C48" s="25" t="s">
        <v>318</v>
      </c>
      <c r="D48" s="26" t="s">
        <v>81</v>
      </c>
      <c r="E48" s="25" t="s">
        <v>10</v>
      </c>
      <c r="F48" s="26" t="s">
        <v>72</v>
      </c>
      <c r="G48" s="34" t="s">
        <v>73</v>
      </c>
      <c r="H48" s="26" t="s">
        <v>299</v>
      </c>
      <c r="I48" s="22" t="str">
        <f t="shared" si="1"/>
        <v>◆移動児童館
【おひさまタイム】</v>
      </c>
    </row>
    <row r="49" spans="1:9" ht="57" customHeight="1">
      <c r="A49" s="26" t="s">
        <v>79</v>
      </c>
      <c r="B49" s="26" t="s">
        <v>80</v>
      </c>
      <c r="C49" s="25" t="s">
        <v>319</v>
      </c>
      <c r="D49" s="26" t="s">
        <v>81</v>
      </c>
      <c r="E49" s="25" t="s">
        <v>10</v>
      </c>
      <c r="F49" s="26" t="s">
        <v>72</v>
      </c>
      <c r="G49" s="34" t="s">
        <v>73</v>
      </c>
      <c r="H49" s="26" t="s">
        <v>299</v>
      </c>
      <c r="I49" s="22" t="str">
        <f t="shared" si="1"/>
        <v>◆移動児童館
【おひさまタイム】</v>
      </c>
    </row>
    <row r="50" spans="1:9" ht="72.75" customHeight="1">
      <c r="A50" s="26" t="s">
        <v>82</v>
      </c>
      <c r="B50" s="26" t="s">
        <v>320</v>
      </c>
      <c r="C50" s="25" t="s">
        <v>321</v>
      </c>
      <c r="D50" s="26" t="s">
        <v>81</v>
      </c>
      <c r="E50" s="25" t="s">
        <v>10</v>
      </c>
      <c r="F50" s="26" t="s">
        <v>72</v>
      </c>
      <c r="G50" s="34" t="s">
        <v>73</v>
      </c>
      <c r="H50" s="26" t="s">
        <v>299</v>
      </c>
      <c r="I50" s="22" t="str">
        <f t="shared" si="1"/>
        <v>◆移動児童館
【ドリーム号がやってきた】</v>
      </c>
    </row>
    <row r="51" spans="1:9" ht="89.25" customHeight="1">
      <c r="A51" s="26" t="s">
        <v>82</v>
      </c>
      <c r="B51" s="26" t="s">
        <v>85</v>
      </c>
      <c r="C51" s="25" t="s">
        <v>322</v>
      </c>
      <c r="D51" s="26" t="s">
        <v>86</v>
      </c>
      <c r="E51" s="25" t="s">
        <v>10</v>
      </c>
      <c r="F51" s="26" t="s">
        <v>72</v>
      </c>
      <c r="G51" s="34" t="s">
        <v>73</v>
      </c>
      <c r="H51" s="26" t="s">
        <v>299</v>
      </c>
      <c r="I51" s="22" t="str">
        <f t="shared" si="1"/>
        <v>◆移動児童館
【ドリーム号がやってきた】</v>
      </c>
    </row>
    <row r="52" spans="1:9" ht="85.5" customHeight="1">
      <c r="A52" s="26" t="s">
        <v>82</v>
      </c>
      <c r="B52" s="26" t="s">
        <v>85</v>
      </c>
      <c r="C52" s="25" t="s">
        <v>323</v>
      </c>
      <c r="D52" s="26" t="s">
        <v>81</v>
      </c>
      <c r="E52" s="25" t="s">
        <v>10</v>
      </c>
      <c r="F52" s="26" t="s">
        <v>72</v>
      </c>
      <c r="G52" s="34" t="s">
        <v>73</v>
      </c>
      <c r="H52" s="26" t="s">
        <v>299</v>
      </c>
      <c r="I52" s="22" t="str">
        <f t="shared" si="1"/>
        <v>◆移動児童館
【ドリーム号がやってきた】</v>
      </c>
    </row>
    <row r="53" spans="1:9" ht="77.25" customHeight="1">
      <c r="A53" s="26" t="s">
        <v>82</v>
      </c>
      <c r="B53" s="26" t="s">
        <v>83</v>
      </c>
      <c r="C53" s="25" t="s">
        <v>324</v>
      </c>
      <c r="D53" s="26" t="s">
        <v>81</v>
      </c>
      <c r="E53" s="25" t="s">
        <v>10</v>
      </c>
      <c r="F53" s="26" t="s">
        <v>72</v>
      </c>
      <c r="G53" s="34" t="s">
        <v>73</v>
      </c>
      <c r="H53" s="26" t="s">
        <v>299</v>
      </c>
      <c r="I53" s="22" t="str">
        <f t="shared" si="1"/>
        <v>◆移動児童館
【ドリーム号がやってきた】</v>
      </c>
    </row>
    <row r="54" spans="1:9" ht="88.5" customHeight="1">
      <c r="A54" s="26" t="s">
        <v>82</v>
      </c>
      <c r="B54" s="26" t="s">
        <v>85</v>
      </c>
      <c r="C54" s="25" t="s">
        <v>325</v>
      </c>
      <c r="D54" s="26" t="s">
        <v>81</v>
      </c>
      <c r="E54" s="25" t="s">
        <v>10</v>
      </c>
      <c r="F54" s="26" t="s">
        <v>72</v>
      </c>
      <c r="G54" s="34" t="s">
        <v>73</v>
      </c>
      <c r="H54" s="26" t="s">
        <v>299</v>
      </c>
      <c r="I54" s="22" t="str">
        <f t="shared" si="1"/>
        <v>◆移動児童館
【ドリーム号がやってきた】</v>
      </c>
    </row>
    <row r="55" spans="1:9" ht="63.75" customHeight="1">
      <c r="A55" s="26" t="s">
        <v>82</v>
      </c>
      <c r="B55" s="26" t="s">
        <v>83</v>
      </c>
      <c r="C55" s="25" t="s">
        <v>326</v>
      </c>
      <c r="D55" s="26" t="s">
        <v>84</v>
      </c>
      <c r="E55" s="25" t="s">
        <v>10</v>
      </c>
      <c r="F55" s="26" t="s">
        <v>72</v>
      </c>
      <c r="G55" s="34" t="s">
        <v>73</v>
      </c>
      <c r="H55" s="26" t="s">
        <v>299</v>
      </c>
      <c r="I55" s="22" t="str">
        <f t="shared" si="1"/>
        <v>◆移動児童館
【ドリーム号がやってきた】</v>
      </c>
    </row>
    <row r="56" spans="1:9" ht="98.25" customHeight="1">
      <c r="A56" s="26" t="s">
        <v>82</v>
      </c>
      <c r="B56" s="26" t="s">
        <v>85</v>
      </c>
      <c r="C56" s="25" t="s">
        <v>327</v>
      </c>
      <c r="D56" s="26" t="s">
        <v>81</v>
      </c>
      <c r="E56" s="25" t="s">
        <v>10</v>
      </c>
      <c r="F56" s="26" t="s">
        <v>72</v>
      </c>
      <c r="G56" s="34" t="s">
        <v>73</v>
      </c>
      <c r="H56" s="26" t="s">
        <v>299</v>
      </c>
      <c r="I56" s="22" t="str">
        <f t="shared" si="1"/>
        <v>◆移動児童館
【ドリーム号がやってきた】</v>
      </c>
    </row>
    <row r="57" spans="1:9" ht="70.5" customHeight="1">
      <c r="A57" s="26" t="s">
        <v>82</v>
      </c>
      <c r="B57" s="26" t="s">
        <v>320</v>
      </c>
      <c r="C57" s="25" t="s">
        <v>328</v>
      </c>
      <c r="D57" s="26" t="s">
        <v>81</v>
      </c>
      <c r="E57" s="25" t="s">
        <v>10</v>
      </c>
      <c r="F57" s="26" t="s">
        <v>72</v>
      </c>
      <c r="G57" s="34" t="s">
        <v>73</v>
      </c>
      <c r="H57" s="26" t="s">
        <v>299</v>
      </c>
      <c r="I57" s="22" t="str">
        <f t="shared" si="1"/>
        <v>◆移動児童館
【ドリーム号がやってきた】</v>
      </c>
    </row>
    <row r="58" spans="1:9" ht="74.25" customHeight="1">
      <c r="A58" s="53" t="s">
        <v>91</v>
      </c>
      <c r="B58" s="53" t="s">
        <v>329</v>
      </c>
      <c r="C58" s="25" t="s">
        <v>330</v>
      </c>
      <c r="D58" s="38" t="s">
        <v>331</v>
      </c>
      <c r="E58" s="25" t="s">
        <v>10</v>
      </c>
      <c r="F58" s="26" t="s">
        <v>72</v>
      </c>
      <c r="G58" s="34" t="s">
        <v>73</v>
      </c>
      <c r="H58" s="26" t="s">
        <v>299</v>
      </c>
      <c r="I58" s="22" t="str">
        <f t="shared" si="1"/>
        <v>◆みんなのたまり場
（平山中地区青少年育成会共催）</v>
      </c>
    </row>
    <row r="59" spans="1:9" ht="73.5" customHeight="1">
      <c r="A59" s="53" t="s">
        <v>91</v>
      </c>
      <c r="B59" s="53" t="s">
        <v>92</v>
      </c>
      <c r="C59" s="25" t="s">
        <v>332</v>
      </c>
      <c r="D59" s="38" t="s">
        <v>333</v>
      </c>
      <c r="E59" s="25" t="s">
        <v>10</v>
      </c>
      <c r="F59" s="26" t="s">
        <v>72</v>
      </c>
      <c r="G59" s="34" t="s">
        <v>73</v>
      </c>
      <c r="H59" s="26" t="s">
        <v>299</v>
      </c>
      <c r="I59" s="22" t="str">
        <f t="shared" si="1"/>
        <v>◆みんなのたまり場
（平山中地区青少年育成会共催）</v>
      </c>
    </row>
    <row r="60" spans="1:9" ht="78" customHeight="1">
      <c r="A60" s="26" t="s">
        <v>334</v>
      </c>
      <c r="B60" s="101" t="s">
        <v>1026</v>
      </c>
      <c r="C60" s="25" t="s">
        <v>335</v>
      </c>
      <c r="D60" s="26" t="s">
        <v>336</v>
      </c>
      <c r="E60" s="37" t="s">
        <v>89</v>
      </c>
      <c r="F60" s="26" t="s">
        <v>72</v>
      </c>
      <c r="G60" s="34" t="s">
        <v>73</v>
      </c>
      <c r="H60" s="26" t="s">
        <v>951</v>
      </c>
      <c r="I60" s="22" t="str">
        <f t="shared" si="1"/>
        <v>◆保育付ママ講座</v>
      </c>
    </row>
    <row r="61" spans="1:9" ht="78.75" customHeight="1">
      <c r="A61" s="26" t="s">
        <v>337</v>
      </c>
      <c r="B61" s="26" t="s">
        <v>87</v>
      </c>
      <c r="C61" s="25" t="s">
        <v>338</v>
      </c>
      <c r="D61" s="26" t="s">
        <v>44</v>
      </c>
      <c r="E61" s="25" t="s">
        <v>11</v>
      </c>
      <c r="F61" s="26" t="s">
        <v>72</v>
      </c>
      <c r="G61" s="34" t="s">
        <v>73</v>
      </c>
      <c r="H61" s="26" t="s">
        <v>339</v>
      </c>
      <c r="I61" s="22" t="str">
        <f t="shared" si="1"/>
        <v>◆mama  time　～リラックス～</v>
      </c>
    </row>
    <row r="62" spans="1:9" ht="76.5" customHeight="1">
      <c r="A62" s="45" t="s">
        <v>340</v>
      </c>
      <c r="B62" s="45" t="s">
        <v>11</v>
      </c>
      <c r="C62" s="47" t="s">
        <v>341</v>
      </c>
      <c r="D62" s="26" t="s">
        <v>44</v>
      </c>
      <c r="E62" s="25" t="s">
        <v>89</v>
      </c>
      <c r="F62" s="45" t="s">
        <v>88</v>
      </c>
      <c r="G62" s="45" t="s">
        <v>342</v>
      </c>
      <c r="H62" s="45" t="s">
        <v>343</v>
      </c>
      <c r="I62" s="22" t="str">
        <f t="shared" si="1"/>
        <v>◆おやつキッズ</v>
      </c>
    </row>
    <row r="63" spans="1:9" ht="86.25" customHeight="1">
      <c r="A63" s="26" t="s">
        <v>344</v>
      </c>
      <c r="B63" s="26" t="s">
        <v>345</v>
      </c>
      <c r="C63" s="25" t="s">
        <v>346</v>
      </c>
      <c r="D63" s="26" t="s">
        <v>44</v>
      </c>
      <c r="E63" s="25" t="s">
        <v>10</v>
      </c>
      <c r="F63" s="26" t="s">
        <v>72</v>
      </c>
      <c r="G63" s="34" t="s">
        <v>73</v>
      </c>
      <c r="H63" s="26" t="s">
        <v>339</v>
      </c>
      <c r="I63" s="22" t="str">
        <f t="shared" si="1"/>
        <v>◆パパママ展</v>
      </c>
    </row>
    <row r="64" spans="1:9" ht="70.5" customHeight="1">
      <c r="A64" s="75" t="s">
        <v>9</v>
      </c>
      <c r="B64" s="75" t="s">
        <v>347</v>
      </c>
      <c r="C64" s="76" t="s">
        <v>348</v>
      </c>
      <c r="D64" s="75" t="s">
        <v>44</v>
      </c>
      <c r="E64" s="77" t="s">
        <v>349</v>
      </c>
      <c r="F64" s="77" t="s">
        <v>350</v>
      </c>
      <c r="G64" s="78" t="s">
        <v>351</v>
      </c>
      <c r="H64" s="77" t="s">
        <v>343</v>
      </c>
      <c r="I64" s="22" t="str">
        <f t="shared" si="1"/>
        <v>◆おもちゃ病院</v>
      </c>
    </row>
    <row r="65" spans="1:22" ht="64.5" customHeight="1">
      <c r="A65" s="52" t="s">
        <v>352</v>
      </c>
      <c r="B65" s="52" t="s">
        <v>353</v>
      </c>
      <c r="C65" s="32" t="s">
        <v>354</v>
      </c>
      <c r="D65" s="79" t="s">
        <v>355</v>
      </c>
      <c r="E65" s="80" t="s">
        <v>10</v>
      </c>
      <c r="F65" s="43" t="s">
        <v>350</v>
      </c>
      <c r="G65" s="39" t="s">
        <v>342</v>
      </c>
      <c r="H65" s="44" t="s">
        <v>343</v>
      </c>
      <c r="I65" s="22" t="str">
        <f t="shared" si="1"/>
        <v>◆手品サークル発表会</v>
      </c>
    </row>
    <row r="66" spans="1:22" ht="78.75" customHeight="1">
      <c r="A66" s="52" t="s">
        <v>356</v>
      </c>
      <c r="B66" s="52" t="s">
        <v>11</v>
      </c>
      <c r="C66" s="32" t="s">
        <v>357</v>
      </c>
      <c r="D66" s="43" t="s">
        <v>11</v>
      </c>
      <c r="E66" s="25" t="s">
        <v>89</v>
      </c>
      <c r="F66" s="43" t="s">
        <v>350</v>
      </c>
      <c r="G66" s="39" t="s">
        <v>342</v>
      </c>
      <c r="H66" s="44" t="s">
        <v>343</v>
      </c>
      <c r="I66" s="22" t="str">
        <f t="shared" si="1"/>
        <v>◆春の遠足</v>
      </c>
    </row>
    <row r="67" spans="1:22" ht="86.25" customHeight="1">
      <c r="A67" s="81" t="s">
        <v>359</v>
      </c>
      <c r="B67" s="113" t="s">
        <v>1027</v>
      </c>
      <c r="C67" s="99" t="s">
        <v>1028</v>
      </c>
      <c r="D67" s="30" t="s">
        <v>360</v>
      </c>
      <c r="E67" s="30" t="s">
        <v>10</v>
      </c>
      <c r="F67" s="30" t="s">
        <v>72</v>
      </c>
      <c r="G67" s="34" t="s">
        <v>358</v>
      </c>
      <c r="H67" s="30" t="s">
        <v>951</v>
      </c>
      <c r="I67" s="22" t="str">
        <f t="shared" si="1"/>
        <v>◆赤ちゃんとあそぼう</v>
      </c>
    </row>
    <row r="68" spans="1:22" ht="84.75" customHeight="1">
      <c r="A68" s="26" t="s">
        <v>361</v>
      </c>
      <c r="B68" s="26" t="s">
        <v>362</v>
      </c>
      <c r="C68" s="25" t="s">
        <v>363</v>
      </c>
      <c r="D68" s="26" t="s">
        <v>35</v>
      </c>
      <c r="E68" s="26" t="s">
        <v>10</v>
      </c>
      <c r="F68" s="26" t="s">
        <v>364</v>
      </c>
      <c r="G68" s="26" t="s">
        <v>365</v>
      </c>
      <c r="H68" s="26" t="s">
        <v>366</v>
      </c>
      <c r="I68" s="22" t="str">
        <f t="shared" si="1"/>
        <v>◆お正月遊び</v>
      </c>
    </row>
    <row r="69" spans="1:22" ht="44.25" customHeight="1">
      <c r="A69" s="128" t="s">
        <v>367</v>
      </c>
      <c r="B69" s="128" t="s">
        <v>368</v>
      </c>
      <c r="C69" s="49" t="s">
        <v>369</v>
      </c>
      <c r="D69" s="128" t="s">
        <v>68</v>
      </c>
      <c r="E69" s="128" t="s">
        <v>8</v>
      </c>
      <c r="F69" s="128" t="s">
        <v>364</v>
      </c>
      <c r="G69" s="128" t="s">
        <v>68</v>
      </c>
      <c r="H69" s="128" t="s">
        <v>69</v>
      </c>
      <c r="I69" s="22" t="str">
        <f t="shared" si="1"/>
        <v>◆こあらひろば</v>
      </c>
    </row>
    <row r="70" spans="1:22" ht="44.25" customHeight="1">
      <c r="A70" s="130"/>
      <c r="B70" s="130"/>
      <c r="C70" s="82" t="s">
        <v>370</v>
      </c>
      <c r="D70" s="130"/>
      <c r="E70" s="130"/>
      <c r="F70" s="130"/>
      <c r="G70" s="130"/>
      <c r="H70" s="130"/>
      <c r="I70" s="22" t="str">
        <f t="shared" ref="I70:I119" si="2">"◆"&amp;A70</f>
        <v>◆</v>
      </c>
    </row>
    <row r="71" spans="1:22" ht="44.25" customHeight="1">
      <c r="A71" s="129"/>
      <c r="B71" s="129"/>
      <c r="C71" s="83" t="s">
        <v>371</v>
      </c>
      <c r="D71" s="129"/>
      <c r="E71" s="129"/>
      <c r="F71" s="129"/>
      <c r="G71" s="129"/>
      <c r="H71" s="129"/>
      <c r="I71" s="22" t="str">
        <f t="shared" si="2"/>
        <v>◆</v>
      </c>
    </row>
    <row r="72" spans="1:22" ht="68.25" customHeight="1">
      <c r="A72" s="26" t="s">
        <v>372</v>
      </c>
      <c r="B72" s="26" t="s">
        <v>373</v>
      </c>
      <c r="C72" s="27" t="s">
        <v>374</v>
      </c>
      <c r="D72" s="26" t="s">
        <v>35</v>
      </c>
      <c r="E72" s="26" t="s">
        <v>10</v>
      </c>
      <c r="F72" s="26" t="s">
        <v>364</v>
      </c>
      <c r="G72" s="26" t="s">
        <v>365</v>
      </c>
      <c r="H72" s="26" t="s">
        <v>366</v>
      </c>
      <c r="I72" s="22" t="str">
        <f t="shared" si="2"/>
        <v>◆幼児の日スペシャル「こぶた座」公演</v>
      </c>
      <c r="V72" s="22" t="s">
        <v>1033</v>
      </c>
    </row>
    <row r="73" spans="1:22" ht="42.75" customHeight="1">
      <c r="A73" s="128" t="s">
        <v>375</v>
      </c>
      <c r="B73" s="128" t="s">
        <v>376</v>
      </c>
      <c r="C73" s="49" t="s">
        <v>377</v>
      </c>
      <c r="D73" s="128" t="s">
        <v>378</v>
      </c>
      <c r="E73" s="128" t="s">
        <v>8</v>
      </c>
      <c r="F73" s="128" t="s">
        <v>364</v>
      </c>
      <c r="G73" s="128" t="s">
        <v>68</v>
      </c>
      <c r="H73" s="128" t="s">
        <v>69</v>
      </c>
      <c r="I73" s="22" t="str">
        <f t="shared" si="2"/>
        <v>◆移動こあらひろば</v>
      </c>
    </row>
    <row r="74" spans="1:22" ht="42.75" customHeight="1">
      <c r="A74" s="130"/>
      <c r="B74" s="130"/>
      <c r="C74" s="82" t="s">
        <v>379</v>
      </c>
      <c r="D74" s="133"/>
      <c r="E74" s="130"/>
      <c r="F74" s="130"/>
      <c r="G74" s="130"/>
      <c r="H74" s="130"/>
      <c r="I74" s="22" t="str">
        <f t="shared" si="2"/>
        <v>◆</v>
      </c>
    </row>
    <row r="75" spans="1:22" ht="42.75" customHeight="1">
      <c r="A75" s="130"/>
      <c r="B75" s="130"/>
      <c r="C75" s="49" t="s">
        <v>380</v>
      </c>
      <c r="D75" s="128" t="s">
        <v>381</v>
      </c>
      <c r="E75" s="130"/>
      <c r="F75" s="130"/>
      <c r="G75" s="130"/>
      <c r="H75" s="130"/>
      <c r="I75" s="22" t="str">
        <f t="shared" si="2"/>
        <v>◆</v>
      </c>
    </row>
    <row r="76" spans="1:22" ht="42.75" customHeight="1">
      <c r="A76" s="131"/>
      <c r="B76" s="131"/>
      <c r="C76" s="83" t="s">
        <v>382</v>
      </c>
      <c r="D76" s="129"/>
      <c r="E76" s="131"/>
      <c r="F76" s="131"/>
      <c r="G76" s="131"/>
      <c r="H76" s="131"/>
      <c r="I76" s="22" t="str">
        <f t="shared" si="2"/>
        <v>◆</v>
      </c>
    </row>
    <row r="77" spans="1:22" ht="50.25" customHeight="1">
      <c r="A77" s="121" t="s">
        <v>383</v>
      </c>
      <c r="B77" s="121" t="s">
        <v>384</v>
      </c>
      <c r="C77" s="84" t="s">
        <v>385</v>
      </c>
      <c r="D77" s="121" t="s">
        <v>68</v>
      </c>
      <c r="E77" s="121" t="s">
        <v>386</v>
      </c>
      <c r="F77" s="121" t="s">
        <v>364</v>
      </c>
      <c r="G77" s="121" t="s">
        <v>68</v>
      </c>
      <c r="H77" s="121" t="s">
        <v>69</v>
      </c>
      <c r="I77" s="22" t="str">
        <f t="shared" si="2"/>
        <v>◆プレイルーム</v>
      </c>
    </row>
    <row r="78" spans="1:22" ht="50.25" customHeight="1">
      <c r="A78" s="123"/>
      <c r="B78" s="123"/>
      <c r="C78" s="50" t="s">
        <v>387</v>
      </c>
      <c r="D78" s="123"/>
      <c r="E78" s="123"/>
      <c r="F78" s="123"/>
      <c r="G78" s="123"/>
      <c r="H78" s="123"/>
      <c r="I78" s="22" t="str">
        <f t="shared" si="2"/>
        <v>◆</v>
      </c>
    </row>
    <row r="79" spans="1:22" ht="50.25" customHeight="1">
      <c r="A79" s="123"/>
      <c r="B79" s="123"/>
      <c r="C79" s="50" t="s">
        <v>388</v>
      </c>
      <c r="D79" s="123"/>
      <c r="E79" s="123"/>
      <c r="F79" s="123"/>
      <c r="G79" s="123"/>
      <c r="H79" s="123"/>
      <c r="I79" s="22" t="str">
        <f t="shared" si="2"/>
        <v>◆</v>
      </c>
    </row>
    <row r="80" spans="1:22" ht="50.25" customHeight="1">
      <c r="A80" s="123"/>
      <c r="B80" s="123"/>
      <c r="C80" s="85" t="s">
        <v>389</v>
      </c>
      <c r="D80" s="123"/>
      <c r="E80" s="123"/>
      <c r="F80" s="123"/>
      <c r="G80" s="123"/>
      <c r="H80" s="123"/>
      <c r="I80" s="22" t="str">
        <f t="shared" si="2"/>
        <v>◆</v>
      </c>
    </row>
    <row r="81" spans="1:9" ht="50.25" customHeight="1">
      <c r="A81" s="123"/>
      <c r="B81" s="123"/>
      <c r="C81" s="86" t="s">
        <v>390</v>
      </c>
      <c r="D81" s="123"/>
      <c r="E81" s="123"/>
      <c r="F81" s="123"/>
      <c r="G81" s="123"/>
      <c r="H81" s="123"/>
      <c r="I81" s="22" t="str">
        <f t="shared" si="2"/>
        <v>◆</v>
      </c>
    </row>
    <row r="82" spans="1:9" ht="50.25" customHeight="1">
      <c r="A82" s="122"/>
      <c r="B82" s="122"/>
      <c r="C82" s="51" t="s">
        <v>391</v>
      </c>
      <c r="D82" s="122"/>
      <c r="E82" s="122"/>
      <c r="F82" s="122"/>
      <c r="G82" s="122"/>
      <c r="H82" s="122"/>
      <c r="I82" s="22" t="str">
        <f t="shared" si="2"/>
        <v>◆</v>
      </c>
    </row>
    <row r="83" spans="1:9" ht="61.5" customHeight="1">
      <c r="A83" s="132" t="s">
        <v>392</v>
      </c>
      <c r="B83" s="128" t="s">
        <v>393</v>
      </c>
      <c r="C83" s="84" t="s">
        <v>394</v>
      </c>
      <c r="D83" s="128" t="s">
        <v>395</v>
      </c>
      <c r="E83" s="128" t="s">
        <v>386</v>
      </c>
      <c r="F83" s="128" t="s">
        <v>364</v>
      </c>
      <c r="G83" s="128" t="s">
        <v>68</v>
      </c>
      <c r="H83" s="128" t="s">
        <v>69</v>
      </c>
      <c r="I83" s="22" t="str">
        <f t="shared" si="2"/>
        <v>◆もぐさスポーツＤＡＹ</v>
      </c>
    </row>
    <row r="84" spans="1:9" ht="61.5" customHeight="1">
      <c r="A84" s="133"/>
      <c r="B84" s="130"/>
      <c r="C84" s="50" t="s">
        <v>396</v>
      </c>
      <c r="D84" s="130"/>
      <c r="E84" s="130"/>
      <c r="F84" s="130"/>
      <c r="G84" s="130"/>
      <c r="H84" s="130"/>
      <c r="I84" s="22" t="str">
        <f t="shared" si="2"/>
        <v>◆</v>
      </c>
    </row>
    <row r="85" spans="1:9" ht="61.5" customHeight="1">
      <c r="A85" s="129"/>
      <c r="B85" s="131"/>
      <c r="C85" s="51" t="s">
        <v>397</v>
      </c>
      <c r="D85" s="131"/>
      <c r="E85" s="131"/>
      <c r="F85" s="131"/>
      <c r="G85" s="131"/>
      <c r="H85" s="131"/>
      <c r="I85" s="22" t="str">
        <f t="shared" si="2"/>
        <v>◆</v>
      </c>
    </row>
    <row r="86" spans="1:9" ht="55.5" customHeight="1">
      <c r="A86" s="132" t="s">
        <v>36</v>
      </c>
      <c r="B86" s="128" t="s">
        <v>398</v>
      </c>
      <c r="C86" s="84" t="s">
        <v>399</v>
      </c>
      <c r="D86" s="128" t="s">
        <v>37</v>
      </c>
      <c r="E86" s="128" t="s">
        <v>386</v>
      </c>
      <c r="F86" s="128" t="s">
        <v>364</v>
      </c>
      <c r="G86" s="128" t="s">
        <v>68</v>
      </c>
      <c r="H86" s="128" t="s">
        <v>69</v>
      </c>
      <c r="I86" s="22" t="str">
        <f t="shared" si="2"/>
        <v>◆移動児童館「百草こども村」</v>
      </c>
    </row>
    <row r="87" spans="1:9" ht="55.5" customHeight="1">
      <c r="A87" s="133"/>
      <c r="B87" s="130"/>
      <c r="C87" s="50" t="s">
        <v>400</v>
      </c>
      <c r="D87" s="130"/>
      <c r="E87" s="130"/>
      <c r="F87" s="130"/>
      <c r="G87" s="130"/>
      <c r="H87" s="130"/>
      <c r="I87" s="22" t="str">
        <f t="shared" si="2"/>
        <v>◆</v>
      </c>
    </row>
    <row r="88" spans="1:9" ht="92.25" customHeight="1">
      <c r="A88" s="128" t="s">
        <v>401</v>
      </c>
      <c r="B88" s="128" t="s">
        <v>402</v>
      </c>
      <c r="C88" s="49" t="s">
        <v>403</v>
      </c>
      <c r="D88" s="128" t="s">
        <v>68</v>
      </c>
      <c r="E88" s="128" t="s">
        <v>404</v>
      </c>
      <c r="F88" s="128" t="s">
        <v>405</v>
      </c>
      <c r="G88" s="128" t="s">
        <v>68</v>
      </c>
      <c r="H88" s="128" t="s">
        <v>69</v>
      </c>
      <c r="I88" s="22" t="str">
        <f t="shared" si="2"/>
        <v>◆よこちゃんとあそぼう</v>
      </c>
    </row>
    <row r="89" spans="1:9" ht="90.75" customHeight="1">
      <c r="A89" s="131"/>
      <c r="B89" s="130"/>
      <c r="C89" s="82" t="s">
        <v>406</v>
      </c>
      <c r="D89" s="130"/>
      <c r="E89" s="130"/>
      <c r="F89" s="130"/>
      <c r="G89" s="130"/>
      <c r="H89" s="130"/>
      <c r="I89" s="22" t="str">
        <f t="shared" si="2"/>
        <v>◆</v>
      </c>
    </row>
    <row r="90" spans="1:9" ht="69" customHeight="1">
      <c r="A90" s="72" t="s">
        <v>407</v>
      </c>
      <c r="B90" s="45" t="s">
        <v>408</v>
      </c>
      <c r="C90" s="45" t="s">
        <v>409</v>
      </c>
      <c r="D90" s="45" t="s">
        <v>68</v>
      </c>
      <c r="E90" s="45" t="s">
        <v>410</v>
      </c>
      <c r="F90" s="45" t="s">
        <v>364</v>
      </c>
      <c r="G90" s="45" t="s">
        <v>68</v>
      </c>
      <c r="H90" s="45" t="s">
        <v>69</v>
      </c>
      <c r="I90" s="22" t="str">
        <f t="shared" si="2"/>
        <v>◆バレンタインクッキング（小学生対象）</v>
      </c>
    </row>
    <row r="91" spans="1:9" ht="71.25" customHeight="1">
      <c r="A91" s="27" t="s">
        <v>23</v>
      </c>
      <c r="B91" s="27" t="s">
        <v>411</v>
      </c>
      <c r="C91" s="27" t="s">
        <v>412</v>
      </c>
      <c r="D91" s="27" t="s">
        <v>68</v>
      </c>
      <c r="E91" s="27" t="s">
        <v>10</v>
      </c>
      <c r="F91" s="27" t="s">
        <v>364</v>
      </c>
      <c r="G91" s="27" t="s">
        <v>68</v>
      </c>
      <c r="H91" s="27" t="s">
        <v>69</v>
      </c>
      <c r="I91" s="22" t="str">
        <f t="shared" si="2"/>
        <v>◆すくすくクラブ</v>
      </c>
    </row>
    <row r="92" spans="1:9" ht="78" customHeight="1">
      <c r="A92" s="27" t="s">
        <v>9</v>
      </c>
      <c r="B92" s="27" t="s">
        <v>413</v>
      </c>
      <c r="C92" s="27" t="s">
        <v>414</v>
      </c>
      <c r="D92" s="27" t="s">
        <v>68</v>
      </c>
      <c r="E92" s="27" t="s">
        <v>415</v>
      </c>
      <c r="F92" s="27" t="s">
        <v>364</v>
      </c>
      <c r="G92" s="27" t="s">
        <v>68</v>
      </c>
      <c r="H92" s="27" t="s">
        <v>69</v>
      </c>
      <c r="I92" s="22" t="str">
        <f t="shared" si="2"/>
        <v>◆おもちゃ病院</v>
      </c>
    </row>
    <row r="93" spans="1:9" ht="75.75" customHeight="1">
      <c r="A93" s="45" t="s">
        <v>416</v>
      </c>
      <c r="B93" s="45" t="s">
        <v>417</v>
      </c>
      <c r="C93" s="45" t="s">
        <v>418</v>
      </c>
      <c r="D93" s="45" t="s">
        <v>419</v>
      </c>
      <c r="E93" s="45" t="s">
        <v>420</v>
      </c>
      <c r="F93" s="45" t="s">
        <v>364</v>
      </c>
      <c r="G93" s="45" t="s">
        <v>68</v>
      </c>
      <c r="H93" s="45" t="s">
        <v>69</v>
      </c>
      <c r="I93" s="22" t="str">
        <f t="shared" si="2"/>
        <v>◆ハイキング（小学生対象）</v>
      </c>
    </row>
    <row r="94" spans="1:9" ht="75" customHeight="1">
      <c r="A94" s="27" t="s">
        <v>421</v>
      </c>
      <c r="B94" s="27" t="s">
        <v>422</v>
      </c>
      <c r="C94" s="27" t="s">
        <v>423</v>
      </c>
      <c r="D94" s="27" t="s">
        <v>68</v>
      </c>
      <c r="E94" s="27" t="s">
        <v>10</v>
      </c>
      <c r="F94" s="27" t="s">
        <v>364</v>
      </c>
      <c r="G94" s="27" t="s">
        <v>68</v>
      </c>
      <c r="H94" s="27" t="s">
        <v>69</v>
      </c>
      <c r="I94" s="22" t="str">
        <f t="shared" si="2"/>
        <v>◆もぐさこどもまつり子ども実行委員会</v>
      </c>
    </row>
    <row r="95" spans="1:9" ht="52.5" customHeight="1">
      <c r="A95" s="121" t="s">
        <v>65</v>
      </c>
      <c r="B95" s="121" t="s">
        <v>32</v>
      </c>
      <c r="C95" s="49" t="s">
        <v>424</v>
      </c>
      <c r="D95" s="121" t="s">
        <v>30</v>
      </c>
      <c r="E95" s="121" t="s">
        <v>8</v>
      </c>
      <c r="F95" s="121" t="s">
        <v>425</v>
      </c>
      <c r="G95" s="121" t="s">
        <v>30</v>
      </c>
      <c r="H95" s="121" t="s">
        <v>31</v>
      </c>
      <c r="I95" s="22" t="str">
        <f t="shared" si="2"/>
        <v>◆わらべうた</v>
      </c>
    </row>
    <row r="96" spans="1:9" ht="45.75" customHeight="1">
      <c r="A96" s="123"/>
      <c r="B96" s="123"/>
      <c r="C96" s="50" t="s">
        <v>426</v>
      </c>
      <c r="D96" s="123"/>
      <c r="E96" s="123"/>
      <c r="F96" s="123"/>
      <c r="G96" s="123"/>
      <c r="H96" s="123"/>
      <c r="I96" s="22" t="str">
        <f t="shared" si="2"/>
        <v>◆</v>
      </c>
    </row>
    <row r="97" spans="1:9" ht="44.25" customHeight="1">
      <c r="A97" s="121" t="s">
        <v>23</v>
      </c>
      <c r="B97" s="128" t="s">
        <v>33</v>
      </c>
      <c r="C97" s="84" t="s">
        <v>427</v>
      </c>
      <c r="D97" s="121" t="s">
        <v>30</v>
      </c>
      <c r="E97" s="121" t="s">
        <v>8</v>
      </c>
      <c r="F97" s="121" t="s">
        <v>425</v>
      </c>
      <c r="G97" s="121" t="s">
        <v>30</v>
      </c>
      <c r="H97" s="121" t="s">
        <v>31</v>
      </c>
      <c r="I97" s="22" t="str">
        <f t="shared" si="2"/>
        <v>◆すくすくクラブ</v>
      </c>
    </row>
    <row r="98" spans="1:9" ht="46.5" customHeight="1">
      <c r="A98" s="124"/>
      <c r="B98" s="129"/>
      <c r="C98" s="87" t="s">
        <v>428</v>
      </c>
      <c r="D98" s="123"/>
      <c r="E98" s="123"/>
      <c r="F98" s="123"/>
      <c r="G98" s="123"/>
      <c r="H98" s="123"/>
      <c r="I98" s="22" t="str">
        <f t="shared" si="2"/>
        <v>◆</v>
      </c>
    </row>
    <row r="99" spans="1:9" ht="48.75" customHeight="1">
      <c r="A99" s="125" t="s">
        <v>1029</v>
      </c>
      <c r="B99" s="127" t="s">
        <v>1030</v>
      </c>
      <c r="C99" s="97" t="s">
        <v>429</v>
      </c>
      <c r="D99" s="121" t="s">
        <v>30</v>
      </c>
      <c r="E99" s="121" t="s">
        <v>8</v>
      </c>
      <c r="F99" s="121" t="s">
        <v>992</v>
      </c>
      <c r="G99" s="121" t="s">
        <v>30</v>
      </c>
      <c r="H99" s="121" t="s">
        <v>31</v>
      </c>
      <c r="I99" s="22" t="str">
        <f t="shared" si="2"/>
        <v>◆
親子でリズムひろば</v>
      </c>
    </row>
    <row r="100" spans="1:9" ht="47.25" customHeight="1">
      <c r="A100" s="126"/>
      <c r="B100" s="126"/>
      <c r="C100" s="88" t="s">
        <v>430</v>
      </c>
      <c r="D100" s="122"/>
      <c r="E100" s="122"/>
      <c r="F100" s="122"/>
      <c r="G100" s="122"/>
      <c r="H100" s="123"/>
      <c r="I100" s="22" t="str">
        <f t="shared" si="2"/>
        <v>◆</v>
      </c>
    </row>
    <row r="101" spans="1:9" ht="43.5" customHeight="1">
      <c r="A101" s="121" t="s">
        <v>34</v>
      </c>
      <c r="B101" s="121" t="s">
        <v>431</v>
      </c>
      <c r="C101" s="49" t="s">
        <v>432</v>
      </c>
      <c r="D101" s="121" t="s">
        <v>30</v>
      </c>
      <c r="E101" s="121" t="s">
        <v>8</v>
      </c>
      <c r="F101" s="121" t="s">
        <v>66</v>
      </c>
      <c r="G101" s="121" t="s">
        <v>30</v>
      </c>
      <c r="H101" s="121" t="s">
        <v>31</v>
      </c>
      <c r="I101" s="22" t="str">
        <f t="shared" si="2"/>
        <v>◆えほんの会</v>
      </c>
    </row>
    <row r="102" spans="1:9" ht="39.75" customHeight="1">
      <c r="A102" s="123"/>
      <c r="B102" s="123"/>
      <c r="C102" s="85" t="s">
        <v>433</v>
      </c>
      <c r="D102" s="123"/>
      <c r="E102" s="123"/>
      <c r="F102" s="123"/>
      <c r="G102" s="123"/>
      <c r="H102" s="123"/>
      <c r="I102" s="22" t="str">
        <f t="shared" si="2"/>
        <v>◆</v>
      </c>
    </row>
    <row r="103" spans="1:9" ht="43.5" customHeight="1">
      <c r="A103" s="124"/>
      <c r="B103" s="124"/>
      <c r="C103" s="89" t="s">
        <v>434</v>
      </c>
      <c r="D103" s="124"/>
      <c r="E103" s="124"/>
      <c r="F103" s="124"/>
      <c r="G103" s="124"/>
      <c r="H103" s="124"/>
      <c r="I103" s="22" t="str">
        <f t="shared" si="2"/>
        <v>◆</v>
      </c>
    </row>
    <row r="104" spans="1:9" ht="87.75" customHeight="1">
      <c r="A104" s="47" t="s">
        <v>67</v>
      </c>
      <c r="B104" s="45" t="s">
        <v>435</v>
      </c>
      <c r="C104" s="45" t="s">
        <v>436</v>
      </c>
      <c r="D104" s="47" t="s">
        <v>30</v>
      </c>
      <c r="E104" s="47" t="s">
        <v>8</v>
      </c>
      <c r="F104" s="45" t="s">
        <v>437</v>
      </c>
      <c r="G104" s="45" t="s">
        <v>30</v>
      </c>
      <c r="H104" s="45" t="s">
        <v>31</v>
      </c>
      <c r="I104" s="22" t="str">
        <f t="shared" si="2"/>
        <v>◆北風修理屋さん</v>
      </c>
    </row>
    <row r="105" spans="1:9" ht="91.5" customHeight="1">
      <c r="A105" s="26" t="s">
        <v>438</v>
      </c>
      <c r="B105" s="26" t="s">
        <v>439</v>
      </c>
      <c r="C105" s="90" t="s">
        <v>440</v>
      </c>
      <c r="D105" s="41" t="s">
        <v>441</v>
      </c>
      <c r="E105" s="25" t="s">
        <v>442</v>
      </c>
      <c r="F105" s="34" t="s">
        <v>443</v>
      </c>
      <c r="G105" s="34" t="s">
        <v>444</v>
      </c>
      <c r="H105" s="25" t="s">
        <v>445</v>
      </c>
      <c r="I105" s="22" t="str">
        <f t="shared" si="2"/>
        <v>◆ママも癒されタイム</v>
      </c>
    </row>
    <row r="106" spans="1:9" ht="129" customHeight="1">
      <c r="A106" s="26" t="s">
        <v>446</v>
      </c>
      <c r="B106" s="26" t="s">
        <v>447</v>
      </c>
      <c r="C106" s="25" t="s">
        <v>448</v>
      </c>
      <c r="D106" s="41" t="s">
        <v>441</v>
      </c>
      <c r="E106" s="25" t="s">
        <v>442</v>
      </c>
      <c r="F106" s="34" t="s">
        <v>443</v>
      </c>
      <c r="G106" s="34" t="s">
        <v>444</v>
      </c>
      <c r="H106" s="25" t="s">
        <v>445</v>
      </c>
      <c r="I106" s="22" t="str">
        <f t="shared" si="2"/>
        <v>◆こあら広場</v>
      </c>
    </row>
    <row r="107" spans="1:9" ht="81" customHeight="1">
      <c r="A107" s="26" t="s">
        <v>449</v>
      </c>
      <c r="B107" s="26" t="s">
        <v>450</v>
      </c>
      <c r="C107" s="25" t="s">
        <v>451</v>
      </c>
      <c r="D107" s="41" t="s">
        <v>441</v>
      </c>
      <c r="E107" s="25" t="s">
        <v>442</v>
      </c>
      <c r="F107" s="34" t="s">
        <v>443</v>
      </c>
      <c r="G107" s="34" t="s">
        <v>444</v>
      </c>
      <c r="H107" s="25" t="s">
        <v>445</v>
      </c>
      <c r="I107" s="22" t="str">
        <f t="shared" si="2"/>
        <v>◆こあらＳＰ</v>
      </c>
    </row>
    <row r="108" spans="1:9" ht="72.75" customHeight="1">
      <c r="A108" s="26" t="s">
        <v>305</v>
      </c>
      <c r="B108" s="26" t="s">
        <v>452</v>
      </c>
      <c r="C108" s="25" t="s">
        <v>453</v>
      </c>
      <c r="D108" s="41" t="s">
        <v>441</v>
      </c>
      <c r="E108" s="25" t="s">
        <v>442</v>
      </c>
      <c r="F108" s="34" t="s">
        <v>443</v>
      </c>
      <c r="G108" s="34" t="s">
        <v>444</v>
      </c>
      <c r="H108" s="25" t="s">
        <v>445</v>
      </c>
      <c r="I108" s="22" t="str">
        <f t="shared" si="2"/>
        <v>◆すくすくクラブ</v>
      </c>
    </row>
    <row r="109" spans="1:9" ht="113.25" customHeight="1">
      <c r="A109" s="26" t="s">
        <v>454</v>
      </c>
      <c r="B109" s="26" t="s">
        <v>452</v>
      </c>
      <c r="C109" s="25" t="s">
        <v>455</v>
      </c>
      <c r="D109" s="41" t="s">
        <v>441</v>
      </c>
      <c r="E109" s="25" t="s">
        <v>442</v>
      </c>
      <c r="F109" s="34" t="s">
        <v>443</v>
      </c>
      <c r="G109" s="34" t="s">
        <v>444</v>
      </c>
      <c r="H109" s="25" t="s">
        <v>445</v>
      </c>
      <c r="I109" s="22" t="str">
        <f t="shared" si="2"/>
        <v>◆ぷちすくすくクラブ</v>
      </c>
    </row>
    <row r="110" spans="1:9" ht="71.25" customHeight="1">
      <c r="A110" s="26" t="s">
        <v>456</v>
      </c>
      <c r="B110" s="26" t="s">
        <v>457</v>
      </c>
      <c r="C110" s="25" t="s">
        <v>458</v>
      </c>
      <c r="D110" s="41" t="s">
        <v>441</v>
      </c>
      <c r="E110" s="25" t="s">
        <v>442</v>
      </c>
      <c r="F110" s="34" t="s">
        <v>443</v>
      </c>
      <c r="G110" s="34" t="s">
        <v>444</v>
      </c>
      <c r="H110" s="25" t="s">
        <v>445</v>
      </c>
      <c r="I110" s="22" t="str">
        <f t="shared" si="2"/>
        <v>◆新春お楽しみ会</v>
      </c>
    </row>
    <row r="111" spans="1:9" ht="93.75" customHeight="1">
      <c r="A111" s="26" t="s">
        <v>459</v>
      </c>
      <c r="B111" s="26" t="s">
        <v>460</v>
      </c>
      <c r="C111" s="25" t="s">
        <v>461</v>
      </c>
      <c r="D111" s="41" t="s">
        <v>441</v>
      </c>
      <c r="E111" s="25" t="s">
        <v>462</v>
      </c>
      <c r="F111" s="34" t="s">
        <v>443</v>
      </c>
      <c r="G111" s="34" t="s">
        <v>444</v>
      </c>
      <c r="H111" s="25" t="s">
        <v>445</v>
      </c>
      <c r="I111" s="22" t="str">
        <f t="shared" si="2"/>
        <v>◆くいしんぼうクラブ</v>
      </c>
    </row>
    <row r="112" spans="1:9" ht="88.5" customHeight="1">
      <c r="A112" s="26" t="s">
        <v>463</v>
      </c>
      <c r="B112" s="26" t="s">
        <v>464</v>
      </c>
      <c r="C112" s="25" t="s">
        <v>465</v>
      </c>
      <c r="D112" s="41" t="s">
        <v>441</v>
      </c>
      <c r="E112" s="25" t="s">
        <v>442</v>
      </c>
      <c r="F112" s="34" t="s">
        <v>443</v>
      </c>
      <c r="G112" s="34" t="s">
        <v>444</v>
      </c>
      <c r="H112" s="25" t="s">
        <v>445</v>
      </c>
      <c r="I112" s="22" t="str">
        <f t="shared" si="2"/>
        <v>◆ベビーマッサージ</v>
      </c>
    </row>
    <row r="113" spans="1:9" ht="110.25" customHeight="1">
      <c r="A113" s="26" t="s">
        <v>466</v>
      </c>
      <c r="B113" s="26" t="s">
        <v>467</v>
      </c>
      <c r="C113" s="25" t="s">
        <v>468</v>
      </c>
      <c r="D113" s="41" t="s">
        <v>441</v>
      </c>
      <c r="E113" s="25" t="s">
        <v>442</v>
      </c>
      <c r="F113" s="34" t="s">
        <v>443</v>
      </c>
      <c r="G113" s="34" t="s">
        <v>444</v>
      </c>
      <c r="H113" s="25" t="s">
        <v>445</v>
      </c>
      <c r="I113" s="22" t="str">
        <f t="shared" si="2"/>
        <v>◆子育ておしゃべり会</v>
      </c>
    </row>
    <row r="114" spans="1:9" ht="107.25" customHeight="1">
      <c r="A114" s="26" t="s">
        <v>469</v>
      </c>
      <c r="B114" s="26" t="s">
        <v>470</v>
      </c>
      <c r="C114" s="25" t="s">
        <v>471</v>
      </c>
      <c r="D114" s="41" t="s">
        <v>441</v>
      </c>
      <c r="E114" s="25" t="s">
        <v>462</v>
      </c>
      <c r="F114" s="34" t="s">
        <v>443</v>
      </c>
      <c r="G114" s="34" t="s">
        <v>444</v>
      </c>
      <c r="H114" s="25" t="s">
        <v>445</v>
      </c>
      <c r="I114" s="22" t="str">
        <f t="shared" si="2"/>
        <v>◆ちくちくセラピー</v>
      </c>
    </row>
    <row r="115" spans="1:9" ht="92.25" customHeight="1">
      <c r="A115" s="26" t="s">
        <v>472</v>
      </c>
      <c r="B115" s="26" t="s">
        <v>473</v>
      </c>
      <c r="C115" s="25" t="s">
        <v>474</v>
      </c>
      <c r="D115" s="41" t="s">
        <v>441</v>
      </c>
      <c r="E115" s="25" t="s">
        <v>442</v>
      </c>
      <c r="F115" s="34" t="s">
        <v>443</v>
      </c>
      <c r="G115" s="34" t="s">
        <v>444</v>
      </c>
      <c r="H115" s="25" t="s">
        <v>445</v>
      </c>
      <c r="I115" s="22" t="str">
        <f t="shared" si="2"/>
        <v>◆おかあさんヨガ</v>
      </c>
    </row>
    <row r="116" spans="1:9" ht="94.5" customHeight="1">
      <c r="A116" s="26" t="s">
        <v>475</v>
      </c>
      <c r="B116" s="26" t="s">
        <v>476</v>
      </c>
      <c r="C116" s="90" t="s">
        <v>477</v>
      </c>
      <c r="D116" s="41" t="s">
        <v>441</v>
      </c>
      <c r="E116" s="25" t="s">
        <v>442</v>
      </c>
      <c r="F116" s="34" t="s">
        <v>443</v>
      </c>
      <c r="G116" s="34" t="s">
        <v>444</v>
      </c>
      <c r="H116" s="25" t="s">
        <v>445</v>
      </c>
      <c r="I116" s="22" t="str">
        <f t="shared" si="2"/>
        <v>◆ママズエクササイズ</v>
      </c>
    </row>
    <row r="117" spans="1:9" ht="72.75" customHeight="1">
      <c r="A117" s="26" t="s">
        <v>478</v>
      </c>
      <c r="B117" s="26" t="s">
        <v>479</v>
      </c>
      <c r="C117" s="25" t="s">
        <v>480</v>
      </c>
      <c r="D117" s="41" t="s">
        <v>441</v>
      </c>
      <c r="E117" s="25" t="s">
        <v>442</v>
      </c>
      <c r="F117" s="34" t="s">
        <v>443</v>
      </c>
      <c r="G117" s="34" t="s">
        <v>444</v>
      </c>
      <c r="H117" s="25" t="s">
        <v>445</v>
      </c>
      <c r="I117" s="22" t="str">
        <f t="shared" si="2"/>
        <v>◆手づくり絵本作り（製本）</v>
      </c>
    </row>
    <row r="118" spans="1:9" ht="92.25" customHeight="1">
      <c r="A118" s="26" t="s">
        <v>481</v>
      </c>
      <c r="B118" s="26" t="s">
        <v>482</v>
      </c>
      <c r="C118" s="25" t="s">
        <v>483</v>
      </c>
      <c r="D118" s="41" t="s">
        <v>441</v>
      </c>
      <c r="E118" s="25" t="s">
        <v>442</v>
      </c>
      <c r="F118" s="34" t="s">
        <v>443</v>
      </c>
      <c r="G118" s="34" t="s">
        <v>444</v>
      </c>
      <c r="H118" s="25" t="s">
        <v>445</v>
      </c>
      <c r="I118" s="22" t="str">
        <f t="shared" si="2"/>
        <v>◆世界でたった1つの手づくり展</v>
      </c>
    </row>
    <row r="119" spans="1:9" ht="90" customHeight="1">
      <c r="A119" s="26" t="s">
        <v>484</v>
      </c>
      <c r="B119" s="26" t="s">
        <v>111</v>
      </c>
      <c r="C119" s="91" t="s">
        <v>485</v>
      </c>
      <c r="D119" s="26" t="s">
        <v>112</v>
      </c>
      <c r="E119" s="26" t="s">
        <v>10</v>
      </c>
      <c r="F119" s="26" t="s">
        <v>113</v>
      </c>
      <c r="G119" s="26" t="s">
        <v>112</v>
      </c>
      <c r="H119" s="26" t="s">
        <v>486</v>
      </c>
      <c r="I119" s="22" t="str">
        <f t="shared" si="2"/>
        <v>◆あそぼうルーム</v>
      </c>
    </row>
    <row r="120" spans="1:9" ht="53.25" customHeight="1">
      <c r="A120" s="26" t="s">
        <v>487</v>
      </c>
      <c r="B120" s="10" t="s">
        <v>488</v>
      </c>
      <c r="C120" s="25" t="s">
        <v>489</v>
      </c>
      <c r="D120" s="26" t="s">
        <v>112</v>
      </c>
      <c r="E120" s="26" t="s">
        <v>10</v>
      </c>
      <c r="F120" s="26" t="s">
        <v>113</v>
      </c>
      <c r="G120" s="26" t="s">
        <v>112</v>
      </c>
      <c r="H120" s="26" t="s">
        <v>486</v>
      </c>
      <c r="I120" s="22" t="str">
        <f t="shared" ref="I120:I182" si="3">"◆"&amp;A120</f>
        <v>◆お正月あそび</v>
      </c>
    </row>
    <row r="121" spans="1:9" ht="75.75" customHeight="1">
      <c r="A121" s="26" t="s">
        <v>9</v>
      </c>
      <c r="B121" s="26" t="s">
        <v>490</v>
      </c>
      <c r="C121" s="25" t="s">
        <v>491</v>
      </c>
      <c r="D121" s="26" t="s">
        <v>112</v>
      </c>
      <c r="E121" s="26" t="s">
        <v>11</v>
      </c>
      <c r="F121" s="26" t="s">
        <v>113</v>
      </c>
      <c r="G121" s="26" t="s">
        <v>112</v>
      </c>
      <c r="H121" s="26" t="s">
        <v>492</v>
      </c>
      <c r="I121" s="22" t="str">
        <f t="shared" si="3"/>
        <v>◆おもちゃ病院</v>
      </c>
    </row>
    <row r="122" spans="1:9" ht="67.5" customHeight="1">
      <c r="A122" s="26" t="s">
        <v>493</v>
      </c>
      <c r="B122" s="26" t="s">
        <v>494</v>
      </c>
      <c r="C122" s="25" t="s">
        <v>495</v>
      </c>
      <c r="D122" s="26" t="s">
        <v>112</v>
      </c>
      <c r="E122" s="26" t="s">
        <v>10</v>
      </c>
      <c r="F122" s="26" t="s">
        <v>113</v>
      </c>
      <c r="G122" s="26" t="s">
        <v>112</v>
      </c>
      <c r="H122" s="26" t="s">
        <v>115</v>
      </c>
      <c r="I122" s="22" t="str">
        <f t="shared" si="3"/>
        <v>◆卓球大会</v>
      </c>
    </row>
    <row r="123" spans="1:9" ht="91.5" customHeight="1">
      <c r="A123" s="26" t="s">
        <v>116</v>
      </c>
      <c r="B123" s="26" t="s">
        <v>117</v>
      </c>
      <c r="C123" s="25" t="s">
        <v>496</v>
      </c>
      <c r="D123" s="26" t="s">
        <v>112</v>
      </c>
      <c r="E123" s="26" t="s">
        <v>10</v>
      </c>
      <c r="F123" s="26" t="s">
        <v>113</v>
      </c>
      <c r="G123" s="26" t="s">
        <v>112</v>
      </c>
      <c r="H123" s="26" t="s">
        <v>115</v>
      </c>
      <c r="I123" s="22" t="str">
        <f t="shared" si="3"/>
        <v>◆乳幼児自由参加ひろば「ぴよっこの日」</v>
      </c>
    </row>
    <row r="124" spans="1:9" ht="87.75" customHeight="1">
      <c r="A124" s="26" t="s">
        <v>497</v>
      </c>
      <c r="B124" s="26" t="s">
        <v>498</v>
      </c>
      <c r="C124" s="25" t="s">
        <v>499</v>
      </c>
      <c r="D124" s="26" t="s">
        <v>112</v>
      </c>
      <c r="E124" s="26" t="s">
        <v>10</v>
      </c>
      <c r="F124" s="26" t="s">
        <v>113</v>
      </c>
      <c r="G124" s="26" t="s">
        <v>112</v>
      </c>
      <c r="H124" s="26" t="s">
        <v>492</v>
      </c>
      <c r="I124" s="22" t="str">
        <f t="shared" si="3"/>
        <v>◆逃走中</v>
      </c>
    </row>
    <row r="125" spans="1:9" ht="82.5" customHeight="1">
      <c r="A125" s="26" t="s">
        <v>500</v>
      </c>
      <c r="B125" s="26" t="s">
        <v>118</v>
      </c>
      <c r="C125" s="25" t="s">
        <v>501</v>
      </c>
      <c r="D125" s="26" t="s">
        <v>112</v>
      </c>
      <c r="E125" s="26" t="s">
        <v>11</v>
      </c>
      <c r="F125" s="26" t="s">
        <v>113</v>
      </c>
      <c r="G125" s="26" t="s">
        <v>112</v>
      </c>
      <c r="H125" s="26" t="s">
        <v>115</v>
      </c>
      <c r="I125" s="22" t="str">
        <f t="shared" si="3"/>
        <v>◆おやつづくり</v>
      </c>
    </row>
    <row r="126" spans="1:9" ht="80.25" customHeight="1">
      <c r="A126" s="26" t="s">
        <v>502</v>
      </c>
      <c r="B126" s="26" t="s">
        <v>114</v>
      </c>
      <c r="C126" s="25" t="s">
        <v>503</v>
      </c>
      <c r="D126" s="26" t="s">
        <v>112</v>
      </c>
      <c r="E126" s="26" t="s">
        <v>10</v>
      </c>
      <c r="F126" s="26" t="s">
        <v>113</v>
      </c>
      <c r="G126" s="26" t="s">
        <v>112</v>
      </c>
      <c r="H126" s="26" t="s">
        <v>115</v>
      </c>
      <c r="I126" s="22" t="str">
        <f t="shared" si="3"/>
        <v>◆すくすくクラブ</v>
      </c>
    </row>
    <row r="127" spans="1:9" ht="60.75" customHeight="1">
      <c r="A127" s="26" t="s">
        <v>504</v>
      </c>
      <c r="B127" s="26" t="s">
        <v>505</v>
      </c>
      <c r="C127" s="25" t="s">
        <v>506</v>
      </c>
      <c r="D127" s="26" t="s">
        <v>112</v>
      </c>
      <c r="E127" s="26" t="s">
        <v>10</v>
      </c>
      <c r="F127" s="26" t="s">
        <v>113</v>
      </c>
      <c r="G127" s="26" t="s">
        <v>112</v>
      </c>
      <c r="H127" s="26" t="s">
        <v>492</v>
      </c>
      <c r="I127" s="22" t="str">
        <f t="shared" si="3"/>
        <v>◆リーダーとあそぼう</v>
      </c>
    </row>
    <row r="128" spans="1:9" ht="62.25" customHeight="1">
      <c r="A128" s="26" t="s">
        <v>507</v>
      </c>
      <c r="B128" s="26" t="s">
        <v>508</v>
      </c>
      <c r="C128" s="25" t="s">
        <v>509</v>
      </c>
      <c r="D128" s="26" t="s">
        <v>112</v>
      </c>
      <c r="E128" s="26" t="s">
        <v>11</v>
      </c>
      <c r="F128" s="26" t="s">
        <v>113</v>
      </c>
      <c r="G128" s="26" t="s">
        <v>112</v>
      </c>
      <c r="H128" s="26" t="s">
        <v>115</v>
      </c>
      <c r="I128" s="22" t="str">
        <f t="shared" si="3"/>
        <v>◆卒業おめでとうパーティー</v>
      </c>
    </row>
    <row r="129" spans="1:9" ht="51" customHeight="1">
      <c r="A129" s="26" t="s">
        <v>517</v>
      </c>
      <c r="B129" s="26" t="s">
        <v>107</v>
      </c>
      <c r="C129" s="25" t="s">
        <v>518</v>
      </c>
      <c r="D129" s="26" t="s">
        <v>105</v>
      </c>
      <c r="E129" s="26" t="s">
        <v>10</v>
      </c>
      <c r="F129" s="26"/>
      <c r="G129" s="26" t="s">
        <v>105</v>
      </c>
      <c r="H129" s="26" t="s">
        <v>106</v>
      </c>
      <c r="I129" s="22" t="str">
        <f t="shared" si="3"/>
        <v>◆すくすくクラブ</v>
      </c>
    </row>
    <row r="130" spans="1:9" ht="78" customHeight="1">
      <c r="A130" s="26" t="s">
        <v>519</v>
      </c>
      <c r="B130" s="26" t="s">
        <v>520</v>
      </c>
      <c r="C130" s="25" t="s">
        <v>521</v>
      </c>
      <c r="D130" s="26" t="s">
        <v>105</v>
      </c>
      <c r="E130" s="26" t="s">
        <v>522</v>
      </c>
      <c r="F130" s="26"/>
      <c r="G130" s="26" t="s">
        <v>105</v>
      </c>
      <c r="H130" s="26" t="s">
        <v>523</v>
      </c>
      <c r="I130" s="22" t="str">
        <f t="shared" si="3"/>
        <v>◆お正月のつどい</v>
      </c>
    </row>
    <row r="131" spans="1:9" ht="74.25" customHeight="1">
      <c r="A131" s="26" t="s">
        <v>524</v>
      </c>
      <c r="B131" s="26" t="s">
        <v>110</v>
      </c>
      <c r="C131" s="25" t="s">
        <v>525</v>
      </c>
      <c r="D131" s="26" t="s">
        <v>105</v>
      </c>
      <c r="E131" s="26" t="s">
        <v>10</v>
      </c>
      <c r="F131" s="26"/>
      <c r="G131" s="26" t="s">
        <v>105</v>
      </c>
      <c r="H131" s="26" t="s">
        <v>106</v>
      </c>
      <c r="I131" s="22" t="str">
        <f t="shared" si="3"/>
        <v>◆リトミックであそぼう</v>
      </c>
    </row>
    <row r="132" spans="1:9" ht="58.5" customHeight="1">
      <c r="A132" s="26" t="s">
        <v>108</v>
      </c>
      <c r="B132" s="26" t="s">
        <v>109</v>
      </c>
      <c r="C132" s="25" t="s">
        <v>526</v>
      </c>
      <c r="D132" s="26" t="s">
        <v>105</v>
      </c>
      <c r="E132" s="26" t="s">
        <v>10</v>
      </c>
      <c r="F132" s="26"/>
      <c r="G132" s="26" t="s">
        <v>105</v>
      </c>
      <c r="H132" s="26" t="s">
        <v>106</v>
      </c>
      <c r="I132" s="22" t="str">
        <f t="shared" si="3"/>
        <v>◆身長体重の日</v>
      </c>
    </row>
    <row r="133" spans="1:9" ht="69.75" customHeight="1">
      <c r="A133" s="26" t="s">
        <v>527</v>
      </c>
      <c r="B133" s="26" t="s">
        <v>528</v>
      </c>
      <c r="C133" s="25" t="s">
        <v>529</v>
      </c>
      <c r="D133" s="26" t="s">
        <v>105</v>
      </c>
      <c r="E133" s="26" t="s">
        <v>10</v>
      </c>
      <c r="F133" s="26"/>
      <c r="G133" s="26" t="s">
        <v>105</v>
      </c>
      <c r="H133" s="26" t="s">
        <v>523</v>
      </c>
      <c r="I133" s="22" t="str">
        <f t="shared" si="3"/>
        <v>◆まめまきのつどい</v>
      </c>
    </row>
    <row r="134" spans="1:9" ht="67.5" customHeight="1">
      <c r="A134" s="26" t="s">
        <v>103</v>
      </c>
      <c r="B134" s="26" t="s">
        <v>104</v>
      </c>
      <c r="C134" s="25" t="s">
        <v>530</v>
      </c>
      <c r="D134" s="26" t="s">
        <v>105</v>
      </c>
      <c r="E134" s="26" t="s">
        <v>10</v>
      </c>
      <c r="F134" s="26"/>
      <c r="G134" s="26" t="s">
        <v>105</v>
      </c>
      <c r="H134" s="26" t="s">
        <v>106</v>
      </c>
      <c r="I134" s="22" t="str">
        <f t="shared" si="3"/>
        <v>◆アスレチックルーム</v>
      </c>
    </row>
    <row r="135" spans="1:9" ht="60.75" customHeight="1">
      <c r="A135" s="26" t="s">
        <v>23</v>
      </c>
      <c r="B135" s="26" t="s">
        <v>107</v>
      </c>
      <c r="C135" s="25" t="s">
        <v>531</v>
      </c>
      <c r="D135" s="26" t="s">
        <v>105</v>
      </c>
      <c r="E135" s="26" t="s">
        <v>10</v>
      </c>
      <c r="F135" s="26"/>
      <c r="G135" s="26" t="s">
        <v>105</v>
      </c>
      <c r="H135" s="26" t="s">
        <v>106</v>
      </c>
      <c r="I135" s="22" t="str">
        <f t="shared" si="3"/>
        <v>◆すくすくクラブ</v>
      </c>
    </row>
    <row r="136" spans="1:9" ht="69.75" customHeight="1">
      <c r="A136" s="26" t="s">
        <v>524</v>
      </c>
      <c r="B136" s="26" t="s">
        <v>110</v>
      </c>
      <c r="C136" s="25" t="s">
        <v>532</v>
      </c>
      <c r="D136" s="26" t="s">
        <v>105</v>
      </c>
      <c r="E136" s="26" t="s">
        <v>10</v>
      </c>
      <c r="F136" s="26"/>
      <c r="G136" s="26" t="s">
        <v>105</v>
      </c>
      <c r="H136" s="26" t="s">
        <v>106</v>
      </c>
      <c r="I136" s="22" t="str">
        <f t="shared" si="3"/>
        <v>◆リトミックであそぼう</v>
      </c>
    </row>
    <row r="137" spans="1:9" ht="72.75" customHeight="1">
      <c r="A137" s="26" t="s">
        <v>108</v>
      </c>
      <c r="B137" s="26" t="s">
        <v>109</v>
      </c>
      <c r="C137" s="25" t="s">
        <v>533</v>
      </c>
      <c r="D137" s="26" t="s">
        <v>105</v>
      </c>
      <c r="E137" s="26" t="s">
        <v>10</v>
      </c>
      <c r="F137" s="26"/>
      <c r="G137" s="26" t="s">
        <v>105</v>
      </c>
      <c r="H137" s="26" t="s">
        <v>106</v>
      </c>
      <c r="I137" s="22" t="str">
        <f t="shared" si="3"/>
        <v>◆身長体重の日</v>
      </c>
    </row>
    <row r="138" spans="1:9" ht="57" customHeight="1">
      <c r="A138" s="26" t="s">
        <v>23</v>
      </c>
      <c r="B138" s="26" t="s">
        <v>107</v>
      </c>
      <c r="C138" s="25" t="s">
        <v>534</v>
      </c>
      <c r="D138" s="26" t="s">
        <v>105</v>
      </c>
      <c r="E138" s="26" t="s">
        <v>10</v>
      </c>
      <c r="F138" s="26"/>
      <c r="G138" s="26" t="s">
        <v>105</v>
      </c>
      <c r="H138" s="26" t="s">
        <v>106</v>
      </c>
      <c r="I138" s="22" t="str">
        <f t="shared" si="3"/>
        <v>◆すくすくクラブ</v>
      </c>
    </row>
    <row r="139" spans="1:9" ht="72.75" customHeight="1">
      <c r="A139" s="26" t="s">
        <v>103</v>
      </c>
      <c r="B139" s="26" t="s">
        <v>104</v>
      </c>
      <c r="C139" s="25" t="s">
        <v>535</v>
      </c>
      <c r="D139" s="26" t="s">
        <v>105</v>
      </c>
      <c r="E139" s="26" t="s">
        <v>10</v>
      </c>
      <c r="F139" s="26"/>
      <c r="G139" s="26" t="s">
        <v>105</v>
      </c>
      <c r="H139" s="26" t="s">
        <v>106</v>
      </c>
      <c r="I139" s="22" t="str">
        <f t="shared" si="3"/>
        <v>◆アスレチックルーム</v>
      </c>
    </row>
    <row r="140" spans="1:9" ht="80.25" customHeight="1">
      <c r="A140" s="26" t="s">
        <v>108</v>
      </c>
      <c r="B140" s="26" t="s">
        <v>109</v>
      </c>
      <c r="C140" s="25" t="s">
        <v>536</v>
      </c>
      <c r="D140" s="26" t="s">
        <v>105</v>
      </c>
      <c r="E140" s="26" t="s">
        <v>10</v>
      </c>
      <c r="F140" s="26"/>
      <c r="G140" s="26" t="s">
        <v>105</v>
      </c>
      <c r="H140" s="26" t="s">
        <v>106</v>
      </c>
      <c r="I140" s="22" t="str">
        <f t="shared" si="3"/>
        <v>◆身長体重の日</v>
      </c>
    </row>
    <row r="141" spans="1:9" ht="90" customHeight="1">
      <c r="A141" s="26" t="s">
        <v>23</v>
      </c>
      <c r="B141" s="26" t="s">
        <v>537</v>
      </c>
      <c r="C141" s="25" t="s">
        <v>538</v>
      </c>
      <c r="D141" s="26" t="s">
        <v>539</v>
      </c>
      <c r="E141" s="26" t="s">
        <v>8</v>
      </c>
      <c r="F141" s="26" t="s">
        <v>540</v>
      </c>
      <c r="G141" s="26" t="s">
        <v>539</v>
      </c>
      <c r="H141" s="26" t="s">
        <v>541</v>
      </c>
      <c r="I141" s="22" t="str">
        <f t="shared" si="3"/>
        <v>◆すくすくクラブ</v>
      </c>
    </row>
    <row r="142" spans="1:9" ht="99.75" customHeight="1">
      <c r="A142" s="26" t="s">
        <v>542</v>
      </c>
      <c r="B142" s="26" t="s">
        <v>543</v>
      </c>
      <c r="C142" s="25" t="s">
        <v>544</v>
      </c>
      <c r="D142" s="26" t="s">
        <v>545</v>
      </c>
      <c r="E142" s="26" t="s">
        <v>8</v>
      </c>
      <c r="F142" s="26" t="s">
        <v>546</v>
      </c>
      <c r="G142" s="26" t="s">
        <v>539</v>
      </c>
      <c r="H142" s="26" t="s">
        <v>541</v>
      </c>
      <c r="I142" s="22" t="str">
        <f t="shared" si="3"/>
        <v>◆わくわくひろば（移動児童館）
まんがんじ児童館と共催</v>
      </c>
    </row>
    <row r="143" spans="1:9" ht="72" customHeight="1">
      <c r="A143" s="26" t="s">
        <v>547</v>
      </c>
      <c r="B143" s="26" t="s">
        <v>548</v>
      </c>
      <c r="C143" s="25" t="s">
        <v>549</v>
      </c>
      <c r="D143" s="26" t="s">
        <v>539</v>
      </c>
      <c r="E143" s="26" t="s">
        <v>8</v>
      </c>
      <c r="F143" s="26" t="s">
        <v>546</v>
      </c>
      <c r="G143" s="26" t="s">
        <v>539</v>
      </c>
      <c r="H143" s="26" t="s">
        <v>541</v>
      </c>
      <c r="I143" s="22" t="str">
        <f t="shared" si="3"/>
        <v>◆わくわくひろば</v>
      </c>
    </row>
    <row r="144" spans="1:9" ht="110.25" customHeight="1">
      <c r="A144" s="26" t="s">
        <v>550</v>
      </c>
      <c r="B144" s="26" t="s">
        <v>551</v>
      </c>
      <c r="C144" s="25" t="s">
        <v>552</v>
      </c>
      <c r="D144" s="26" t="s">
        <v>553</v>
      </c>
      <c r="E144" s="26" t="s">
        <v>8</v>
      </c>
      <c r="F144" s="26" t="s">
        <v>546</v>
      </c>
      <c r="G144" s="26" t="s">
        <v>539</v>
      </c>
      <c r="H144" s="26" t="s">
        <v>541</v>
      </c>
      <c r="I144" s="22" t="str">
        <f t="shared" si="3"/>
        <v>◆第２１回親子でつくる手作り絵本展</v>
      </c>
    </row>
    <row r="145" spans="1:9" ht="81.75" customHeight="1">
      <c r="A145" s="9" t="s">
        <v>640</v>
      </c>
      <c r="B145" s="9" t="s">
        <v>641</v>
      </c>
      <c r="C145" s="9" t="s">
        <v>642</v>
      </c>
      <c r="D145" s="9" t="s">
        <v>124</v>
      </c>
      <c r="E145" s="9" t="s">
        <v>10</v>
      </c>
      <c r="F145" s="9"/>
      <c r="G145" s="9" t="s">
        <v>120</v>
      </c>
      <c r="H145" s="9" t="s">
        <v>558</v>
      </c>
      <c r="I145" s="22" t="str">
        <f t="shared" si="3"/>
        <v>◆小・中学生集まれ！囲碁・将棋サロン</v>
      </c>
    </row>
    <row r="146" spans="1:9" ht="61.5" customHeight="1">
      <c r="A146" s="9" t="s">
        <v>643</v>
      </c>
      <c r="B146" s="9" t="s">
        <v>587</v>
      </c>
      <c r="C146" s="9"/>
      <c r="D146" s="9"/>
      <c r="E146" s="9"/>
      <c r="F146" s="9"/>
      <c r="G146" s="9" t="s">
        <v>120</v>
      </c>
      <c r="H146" s="9" t="s">
        <v>558</v>
      </c>
      <c r="I146" s="22" t="str">
        <f t="shared" si="3"/>
        <v>◆（仮）障害児親子などを対象「音楽であそぼう」</v>
      </c>
    </row>
    <row r="147" spans="1:9" ht="56.1" customHeight="1">
      <c r="A147" s="134" t="s">
        <v>647</v>
      </c>
      <c r="B147" s="134" t="s">
        <v>648</v>
      </c>
      <c r="C147" s="25" t="s">
        <v>649</v>
      </c>
      <c r="D147" s="134" t="s">
        <v>650</v>
      </c>
      <c r="E147" s="134" t="s">
        <v>10</v>
      </c>
      <c r="F147" s="134" t="s">
        <v>651</v>
      </c>
      <c r="G147" s="134" t="s">
        <v>650</v>
      </c>
      <c r="H147" s="134" t="s">
        <v>652</v>
      </c>
      <c r="I147" s="22" t="str">
        <f t="shared" si="3"/>
        <v>◆おはなし会</v>
      </c>
    </row>
    <row r="148" spans="1:9" ht="56.1" customHeight="1">
      <c r="A148" s="133"/>
      <c r="B148" s="133"/>
      <c r="C148" s="25" t="s">
        <v>653</v>
      </c>
      <c r="D148" s="129"/>
      <c r="E148" s="133"/>
      <c r="F148" s="133"/>
      <c r="G148" s="129"/>
      <c r="H148" s="129"/>
      <c r="I148" s="22" t="str">
        <f t="shared" si="3"/>
        <v>◆</v>
      </c>
    </row>
    <row r="149" spans="1:9" ht="56.1" customHeight="1">
      <c r="A149" s="133"/>
      <c r="B149" s="133"/>
      <c r="C149" s="25" t="s">
        <v>654</v>
      </c>
      <c r="D149" s="134" t="s">
        <v>655</v>
      </c>
      <c r="E149" s="133"/>
      <c r="F149" s="133"/>
      <c r="G149" s="134" t="s">
        <v>655</v>
      </c>
      <c r="H149" s="134" t="s">
        <v>656</v>
      </c>
      <c r="I149" s="22" t="str">
        <f t="shared" si="3"/>
        <v>◆</v>
      </c>
    </row>
    <row r="150" spans="1:9" ht="56.1" customHeight="1">
      <c r="A150" s="133"/>
      <c r="B150" s="133"/>
      <c r="C150" s="25" t="s">
        <v>657</v>
      </c>
      <c r="D150" s="133"/>
      <c r="E150" s="133"/>
      <c r="F150" s="133"/>
      <c r="G150" s="133"/>
      <c r="H150" s="133"/>
      <c r="I150" s="22" t="str">
        <f t="shared" si="3"/>
        <v>◆</v>
      </c>
    </row>
    <row r="151" spans="1:9" ht="56.1" customHeight="1">
      <c r="A151" s="133"/>
      <c r="B151" s="133"/>
      <c r="C151" s="25" t="s">
        <v>658</v>
      </c>
      <c r="D151" s="133"/>
      <c r="E151" s="133"/>
      <c r="F151" s="133"/>
      <c r="G151" s="133"/>
      <c r="H151" s="133"/>
      <c r="I151" s="22" t="str">
        <f t="shared" si="3"/>
        <v>◆</v>
      </c>
    </row>
    <row r="152" spans="1:9" ht="56.1" customHeight="1">
      <c r="A152" s="133"/>
      <c r="B152" s="133"/>
      <c r="C152" s="25" t="s">
        <v>659</v>
      </c>
      <c r="D152" s="133"/>
      <c r="E152" s="133"/>
      <c r="F152" s="133"/>
      <c r="G152" s="133"/>
      <c r="H152" s="133"/>
      <c r="I152" s="22" t="str">
        <f t="shared" si="3"/>
        <v>◆</v>
      </c>
    </row>
    <row r="153" spans="1:9" ht="56.1" customHeight="1">
      <c r="A153" s="133"/>
      <c r="B153" s="133"/>
      <c r="C153" s="25" t="s">
        <v>660</v>
      </c>
      <c r="D153" s="129"/>
      <c r="E153" s="133"/>
      <c r="F153" s="133"/>
      <c r="G153" s="129"/>
      <c r="H153" s="129"/>
      <c r="I153" s="22" t="str">
        <f t="shared" si="3"/>
        <v>◆</v>
      </c>
    </row>
    <row r="154" spans="1:9" ht="56.1" customHeight="1">
      <c r="A154" s="133"/>
      <c r="B154" s="133"/>
      <c r="C154" s="25" t="s">
        <v>661</v>
      </c>
      <c r="D154" s="134" t="s">
        <v>662</v>
      </c>
      <c r="E154" s="133"/>
      <c r="F154" s="133"/>
      <c r="G154" s="134" t="s">
        <v>662</v>
      </c>
      <c r="H154" s="134" t="s">
        <v>663</v>
      </c>
      <c r="I154" s="22" t="str">
        <f t="shared" si="3"/>
        <v>◆</v>
      </c>
    </row>
    <row r="155" spans="1:9" ht="56.1" customHeight="1">
      <c r="A155" s="133"/>
      <c r="B155" s="133"/>
      <c r="C155" s="25" t="s">
        <v>664</v>
      </c>
      <c r="D155" s="129"/>
      <c r="E155" s="133"/>
      <c r="F155" s="133"/>
      <c r="G155" s="129"/>
      <c r="H155" s="129"/>
      <c r="I155" s="22" t="str">
        <f t="shared" si="3"/>
        <v>◆</v>
      </c>
    </row>
    <row r="156" spans="1:9" ht="56.1" customHeight="1">
      <c r="A156" s="133"/>
      <c r="B156" s="133"/>
      <c r="C156" s="25" t="s">
        <v>665</v>
      </c>
      <c r="D156" s="134" t="s">
        <v>666</v>
      </c>
      <c r="E156" s="133"/>
      <c r="F156" s="133"/>
      <c r="G156" s="134" t="s">
        <v>666</v>
      </c>
      <c r="H156" s="134" t="s">
        <v>667</v>
      </c>
      <c r="I156" s="22" t="str">
        <f t="shared" si="3"/>
        <v>◆</v>
      </c>
    </row>
    <row r="157" spans="1:9" ht="56.1" customHeight="1">
      <c r="A157" s="133"/>
      <c r="B157" s="133"/>
      <c r="C157" s="25" t="s">
        <v>668</v>
      </c>
      <c r="D157" s="129"/>
      <c r="E157" s="133"/>
      <c r="F157" s="133"/>
      <c r="G157" s="129"/>
      <c r="H157" s="129"/>
      <c r="I157" s="22" t="str">
        <f t="shared" si="3"/>
        <v>◆</v>
      </c>
    </row>
    <row r="158" spans="1:9" ht="56.1" customHeight="1">
      <c r="A158" s="133"/>
      <c r="B158" s="133"/>
      <c r="C158" s="25" t="s">
        <v>669</v>
      </c>
      <c r="D158" s="134" t="s">
        <v>670</v>
      </c>
      <c r="E158" s="133"/>
      <c r="F158" s="133"/>
      <c r="G158" s="134" t="s">
        <v>670</v>
      </c>
      <c r="H158" s="134" t="s">
        <v>671</v>
      </c>
      <c r="I158" s="22" t="str">
        <f t="shared" si="3"/>
        <v>◆</v>
      </c>
    </row>
    <row r="159" spans="1:9" ht="56.1" customHeight="1">
      <c r="A159" s="129"/>
      <c r="B159" s="129"/>
      <c r="C159" s="25" t="s">
        <v>672</v>
      </c>
      <c r="D159" s="129"/>
      <c r="E159" s="129"/>
      <c r="F159" s="129"/>
      <c r="G159" s="129"/>
      <c r="H159" s="129"/>
      <c r="I159" s="22" t="str">
        <f t="shared" si="3"/>
        <v>◆</v>
      </c>
    </row>
    <row r="160" spans="1:9" ht="56.1" customHeight="1">
      <c r="A160" s="134" t="s">
        <v>647</v>
      </c>
      <c r="B160" s="134" t="s">
        <v>673</v>
      </c>
      <c r="C160" s="25" t="s">
        <v>674</v>
      </c>
      <c r="D160" s="134" t="s">
        <v>650</v>
      </c>
      <c r="E160" s="134" t="s">
        <v>10</v>
      </c>
      <c r="F160" s="134" t="s">
        <v>651</v>
      </c>
      <c r="G160" s="134" t="s">
        <v>650</v>
      </c>
      <c r="H160" s="134" t="s">
        <v>652</v>
      </c>
      <c r="I160" s="22" t="str">
        <f t="shared" si="3"/>
        <v>◆おはなし会</v>
      </c>
    </row>
    <row r="161" spans="1:9" ht="56.1" customHeight="1">
      <c r="A161" s="133"/>
      <c r="B161" s="133"/>
      <c r="C161" s="25" t="s">
        <v>675</v>
      </c>
      <c r="D161" s="129"/>
      <c r="E161" s="133"/>
      <c r="F161" s="133"/>
      <c r="G161" s="129"/>
      <c r="H161" s="129"/>
      <c r="I161" s="22" t="str">
        <f t="shared" si="3"/>
        <v>◆</v>
      </c>
    </row>
    <row r="162" spans="1:9" ht="56.1" customHeight="1">
      <c r="A162" s="133"/>
      <c r="B162" s="133"/>
      <c r="C162" s="25" t="s">
        <v>674</v>
      </c>
      <c r="D162" s="134" t="s">
        <v>655</v>
      </c>
      <c r="E162" s="133"/>
      <c r="F162" s="133"/>
      <c r="G162" s="134" t="s">
        <v>655</v>
      </c>
      <c r="H162" s="134" t="s">
        <v>656</v>
      </c>
      <c r="I162" s="22" t="str">
        <f t="shared" si="3"/>
        <v>◆</v>
      </c>
    </row>
    <row r="163" spans="1:9" ht="56.1" customHeight="1">
      <c r="A163" s="133"/>
      <c r="B163" s="133"/>
      <c r="C163" s="25" t="s">
        <v>676</v>
      </c>
      <c r="D163" s="133"/>
      <c r="E163" s="133"/>
      <c r="F163" s="133"/>
      <c r="G163" s="133"/>
      <c r="H163" s="133"/>
      <c r="I163" s="22" t="str">
        <f t="shared" si="3"/>
        <v>◆</v>
      </c>
    </row>
    <row r="164" spans="1:9" ht="56.1" customHeight="1">
      <c r="A164" s="133"/>
      <c r="B164" s="133"/>
      <c r="C164" s="25" t="s">
        <v>677</v>
      </c>
      <c r="D164" s="133"/>
      <c r="E164" s="133"/>
      <c r="F164" s="133"/>
      <c r="G164" s="133"/>
      <c r="H164" s="133"/>
      <c r="I164" s="22" t="str">
        <f t="shared" si="3"/>
        <v>◆</v>
      </c>
    </row>
    <row r="165" spans="1:9" ht="56.1" customHeight="1">
      <c r="A165" s="133"/>
      <c r="B165" s="133"/>
      <c r="C165" s="25" t="s">
        <v>678</v>
      </c>
      <c r="D165" s="133"/>
      <c r="E165" s="133"/>
      <c r="F165" s="133"/>
      <c r="G165" s="133"/>
      <c r="H165" s="133"/>
      <c r="I165" s="22" t="str">
        <f t="shared" si="3"/>
        <v>◆</v>
      </c>
    </row>
    <row r="166" spans="1:9" ht="56.1" customHeight="1">
      <c r="A166" s="133"/>
      <c r="B166" s="133"/>
      <c r="C166" s="25" t="s">
        <v>679</v>
      </c>
      <c r="D166" s="129"/>
      <c r="E166" s="133"/>
      <c r="F166" s="133"/>
      <c r="G166" s="129"/>
      <c r="H166" s="129"/>
      <c r="I166" s="22" t="str">
        <f t="shared" si="3"/>
        <v>◆</v>
      </c>
    </row>
    <row r="167" spans="1:9" ht="56.1" customHeight="1">
      <c r="A167" s="133"/>
      <c r="B167" s="133"/>
      <c r="C167" s="25" t="s">
        <v>680</v>
      </c>
      <c r="D167" s="134" t="s">
        <v>662</v>
      </c>
      <c r="E167" s="133"/>
      <c r="F167" s="133"/>
      <c r="G167" s="134" t="s">
        <v>662</v>
      </c>
      <c r="H167" s="134" t="s">
        <v>663</v>
      </c>
      <c r="I167" s="22" t="str">
        <f t="shared" si="3"/>
        <v>◆</v>
      </c>
    </row>
    <row r="168" spans="1:9" ht="56.1" customHeight="1">
      <c r="A168" s="133"/>
      <c r="B168" s="133"/>
      <c r="C168" s="25" t="s">
        <v>681</v>
      </c>
      <c r="D168" s="129"/>
      <c r="E168" s="133"/>
      <c r="F168" s="133"/>
      <c r="G168" s="129"/>
      <c r="H168" s="129"/>
      <c r="I168" s="22" t="str">
        <f t="shared" si="3"/>
        <v>◆</v>
      </c>
    </row>
    <row r="169" spans="1:9" ht="56.1" customHeight="1">
      <c r="A169" s="133"/>
      <c r="B169" s="133"/>
      <c r="C169" s="25" t="s">
        <v>682</v>
      </c>
      <c r="D169" s="134" t="s">
        <v>670</v>
      </c>
      <c r="E169" s="133"/>
      <c r="F169" s="133"/>
      <c r="G169" s="134" t="s">
        <v>683</v>
      </c>
      <c r="H169" s="134" t="s">
        <v>671</v>
      </c>
      <c r="I169" s="22" t="str">
        <f t="shared" si="3"/>
        <v>◆</v>
      </c>
    </row>
    <row r="170" spans="1:9" ht="56.1" customHeight="1">
      <c r="A170" s="129"/>
      <c r="B170" s="129"/>
      <c r="C170" s="25" t="s">
        <v>684</v>
      </c>
      <c r="D170" s="129"/>
      <c r="E170" s="129"/>
      <c r="F170" s="129"/>
      <c r="G170" s="129"/>
      <c r="H170" s="129"/>
      <c r="I170" s="22" t="str">
        <f t="shared" si="3"/>
        <v>◆</v>
      </c>
    </row>
    <row r="171" spans="1:9" ht="48" customHeight="1">
      <c r="A171" s="134" t="s">
        <v>647</v>
      </c>
      <c r="B171" s="134" t="s">
        <v>685</v>
      </c>
      <c r="C171" s="25" t="s">
        <v>686</v>
      </c>
      <c r="D171" s="134" t="s">
        <v>650</v>
      </c>
      <c r="E171" s="134" t="s">
        <v>10</v>
      </c>
      <c r="F171" s="134" t="s">
        <v>651</v>
      </c>
      <c r="G171" s="134" t="s">
        <v>650</v>
      </c>
      <c r="H171" s="134" t="s">
        <v>652</v>
      </c>
      <c r="I171" s="22" t="str">
        <f t="shared" si="3"/>
        <v>◆おはなし会</v>
      </c>
    </row>
    <row r="172" spans="1:9" ht="48" customHeight="1">
      <c r="A172" s="133"/>
      <c r="B172" s="133"/>
      <c r="C172" s="25" t="s">
        <v>687</v>
      </c>
      <c r="D172" s="129"/>
      <c r="E172" s="133"/>
      <c r="F172" s="133"/>
      <c r="G172" s="129"/>
      <c r="H172" s="129"/>
      <c r="I172" s="22" t="str">
        <f t="shared" si="3"/>
        <v>◆</v>
      </c>
    </row>
    <row r="173" spans="1:9" ht="48" customHeight="1">
      <c r="A173" s="133"/>
      <c r="B173" s="133"/>
      <c r="C173" s="25" t="s">
        <v>686</v>
      </c>
      <c r="D173" s="134" t="s">
        <v>655</v>
      </c>
      <c r="E173" s="133"/>
      <c r="F173" s="133"/>
      <c r="G173" s="134" t="s">
        <v>655</v>
      </c>
      <c r="H173" s="134" t="s">
        <v>656</v>
      </c>
      <c r="I173" s="22" t="str">
        <f t="shared" si="3"/>
        <v>◆</v>
      </c>
    </row>
    <row r="174" spans="1:9" ht="48" customHeight="1">
      <c r="A174" s="133"/>
      <c r="B174" s="133"/>
      <c r="C174" s="25" t="s">
        <v>688</v>
      </c>
      <c r="D174" s="133"/>
      <c r="E174" s="133"/>
      <c r="F174" s="133"/>
      <c r="G174" s="133"/>
      <c r="H174" s="133"/>
      <c r="I174" s="22" t="str">
        <f t="shared" si="3"/>
        <v>◆</v>
      </c>
    </row>
    <row r="175" spans="1:9" ht="48" customHeight="1">
      <c r="A175" s="133"/>
      <c r="B175" s="133"/>
      <c r="C175" s="25" t="s">
        <v>689</v>
      </c>
      <c r="D175" s="133"/>
      <c r="E175" s="133"/>
      <c r="F175" s="133"/>
      <c r="G175" s="133"/>
      <c r="H175" s="133"/>
      <c r="I175" s="22" t="str">
        <f t="shared" si="3"/>
        <v>◆</v>
      </c>
    </row>
    <row r="176" spans="1:9" ht="48" customHeight="1">
      <c r="A176" s="133"/>
      <c r="B176" s="133"/>
      <c r="C176" s="25" t="s">
        <v>690</v>
      </c>
      <c r="D176" s="133"/>
      <c r="E176" s="133"/>
      <c r="F176" s="133"/>
      <c r="G176" s="133"/>
      <c r="H176" s="133"/>
      <c r="I176" s="22" t="str">
        <f t="shared" si="3"/>
        <v>◆</v>
      </c>
    </row>
    <row r="177" spans="1:9" ht="48" customHeight="1">
      <c r="A177" s="133"/>
      <c r="B177" s="133"/>
      <c r="C177" s="25" t="s">
        <v>691</v>
      </c>
      <c r="D177" s="129"/>
      <c r="E177" s="133"/>
      <c r="F177" s="133"/>
      <c r="G177" s="129"/>
      <c r="H177" s="129"/>
      <c r="I177" s="22" t="str">
        <f t="shared" si="3"/>
        <v>◆</v>
      </c>
    </row>
    <row r="178" spans="1:9" ht="48" customHeight="1">
      <c r="A178" s="133"/>
      <c r="B178" s="133"/>
      <c r="C178" s="25" t="s">
        <v>692</v>
      </c>
      <c r="D178" s="134" t="s">
        <v>662</v>
      </c>
      <c r="E178" s="133"/>
      <c r="F178" s="133"/>
      <c r="G178" s="134" t="s">
        <v>693</v>
      </c>
      <c r="H178" s="134" t="s">
        <v>663</v>
      </c>
      <c r="I178" s="22" t="str">
        <f t="shared" si="3"/>
        <v>◆</v>
      </c>
    </row>
    <row r="179" spans="1:9" ht="48" customHeight="1">
      <c r="A179" s="133"/>
      <c r="B179" s="133"/>
      <c r="C179" s="25" t="s">
        <v>694</v>
      </c>
      <c r="D179" s="129"/>
      <c r="E179" s="133"/>
      <c r="F179" s="133"/>
      <c r="G179" s="129"/>
      <c r="H179" s="129"/>
      <c r="I179" s="22" t="str">
        <f t="shared" si="3"/>
        <v>◆</v>
      </c>
    </row>
    <row r="180" spans="1:9" ht="48" customHeight="1">
      <c r="A180" s="133"/>
      <c r="B180" s="133"/>
      <c r="C180" s="25" t="s">
        <v>695</v>
      </c>
      <c r="D180" s="134" t="s">
        <v>670</v>
      </c>
      <c r="E180" s="133"/>
      <c r="F180" s="133"/>
      <c r="G180" s="134" t="s">
        <v>683</v>
      </c>
      <c r="H180" s="134" t="s">
        <v>671</v>
      </c>
      <c r="I180" s="22" t="str">
        <f t="shared" si="3"/>
        <v>◆</v>
      </c>
    </row>
    <row r="181" spans="1:9" ht="48" customHeight="1">
      <c r="A181" s="129"/>
      <c r="B181" s="129"/>
      <c r="C181" s="25" t="s">
        <v>696</v>
      </c>
      <c r="D181" s="129"/>
      <c r="E181" s="129"/>
      <c r="F181" s="129"/>
      <c r="G181" s="129"/>
      <c r="H181" s="129"/>
      <c r="I181" s="22" t="str">
        <f t="shared" si="3"/>
        <v>◆</v>
      </c>
    </row>
    <row r="182" spans="1:9" ht="48" customHeight="1">
      <c r="A182" s="132" t="s">
        <v>697</v>
      </c>
      <c r="B182" s="132" t="s">
        <v>698</v>
      </c>
      <c r="C182" s="25" t="s">
        <v>699</v>
      </c>
      <c r="D182" s="132" t="s">
        <v>662</v>
      </c>
      <c r="E182" s="132" t="s">
        <v>10</v>
      </c>
      <c r="F182" s="132" t="s">
        <v>651</v>
      </c>
      <c r="G182" s="132" t="s">
        <v>662</v>
      </c>
      <c r="H182" s="132" t="s">
        <v>663</v>
      </c>
      <c r="I182" s="22" t="str">
        <f t="shared" si="3"/>
        <v>◆ひよこタイム</v>
      </c>
    </row>
    <row r="183" spans="1:9" ht="48" customHeight="1">
      <c r="A183" s="133"/>
      <c r="B183" s="133"/>
      <c r="C183" s="25" t="s">
        <v>700</v>
      </c>
      <c r="D183" s="133"/>
      <c r="E183" s="133"/>
      <c r="F183" s="133"/>
      <c r="G183" s="133"/>
      <c r="H183" s="133"/>
      <c r="I183" s="22" t="str">
        <f t="shared" ref="I183:I213" si="4">"◆"&amp;A183</f>
        <v>◆</v>
      </c>
    </row>
    <row r="184" spans="1:9" ht="48" customHeight="1">
      <c r="A184" s="133"/>
      <c r="B184" s="133"/>
      <c r="C184" s="25" t="s">
        <v>701</v>
      </c>
      <c r="D184" s="129"/>
      <c r="E184" s="133"/>
      <c r="F184" s="133"/>
      <c r="G184" s="129"/>
      <c r="H184" s="129"/>
      <c r="I184" s="22" t="str">
        <f t="shared" si="4"/>
        <v>◆</v>
      </c>
    </row>
    <row r="185" spans="1:9" ht="48" customHeight="1">
      <c r="A185" s="133"/>
      <c r="B185" s="133"/>
      <c r="C185" s="25" t="s">
        <v>702</v>
      </c>
      <c r="D185" s="132" t="s">
        <v>666</v>
      </c>
      <c r="E185" s="133"/>
      <c r="F185" s="133"/>
      <c r="G185" s="132" t="s">
        <v>703</v>
      </c>
      <c r="H185" s="132" t="s">
        <v>667</v>
      </c>
      <c r="I185" s="22" t="str">
        <f t="shared" si="4"/>
        <v>◆</v>
      </c>
    </row>
    <row r="186" spans="1:9" ht="48" customHeight="1">
      <c r="A186" s="133"/>
      <c r="B186" s="133"/>
      <c r="C186" s="25" t="s">
        <v>704</v>
      </c>
      <c r="D186" s="133"/>
      <c r="E186" s="133"/>
      <c r="F186" s="133"/>
      <c r="G186" s="133"/>
      <c r="H186" s="133"/>
      <c r="I186" s="22" t="str">
        <f t="shared" si="4"/>
        <v>◆</v>
      </c>
    </row>
    <row r="187" spans="1:9" ht="48" customHeight="1">
      <c r="A187" s="129"/>
      <c r="B187" s="129"/>
      <c r="C187" s="25" t="s">
        <v>705</v>
      </c>
      <c r="D187" s="129"/>
      <c r="E187" s="129"/>
      <c r="F187" s="129"/>
      <c r="G187" s="129"/>
      <c r="H187" s="129"/>
      <c r="I187" s="22" t="str">
        <f t="shared" si="4"/>
        <v>◆</v>
      </c>
    </row>
    <row r="188" spans="1:9" ht="54.95" customHeight="1">
      <c r="A188" s="132" t="s">
        <v>706</v>
      </c>
      <c r="B188" s="132" t="s">
        <v>707</v>
      </c>
      <c r="C188" s="25" t="s">
        <v>708</v>
      </c>
      <c r="D188" s="92" t="s">
        <v>662</v>
      </c>
      <c r="E188" s="132" t="s">
        <v>10</v>
      </c>
      <c r="F188" s="132" t="s">
        <v>709</v>
      </c>
      <c r="G188" s="92" t="s">
        <v>662</v>
      </c>
      <c r="H188" s="92" t="s">
        <v>663</v>
      </c>
      <c r="I188" s="22" t="str">
        <f t="shared" si="4"/>
        <v>◆おたのしみ会</v>
      </c>
    </row>
    <row r="189" spans="1:9" ht="54.95" customHeight="1">
      <c r="A189" s="133"/>
      <c r="B189" s="133"/>
      <c r="C189" s="25" t="s">
        <v>710</v>
      </c>
      <c r="D189" s="92" t="s">
        <v>666</v>
      </c>
      <c r="E189" s="133"/>
      <c r="F189" s="133"/>
      <c r="G189" s="92" t="s">
        <v>666</v>
      </c>
      <c r="H189" s="92" t="s">
        <v>667</v>
      </c>
      <c r="I189" s="22" t="str">
        <f t="shared" si="4"/>
        <v>◆</v>
      </c>
    </row>
    <row r="190" spans="1:9" ht="54.95" customHeight="1">
      <c r="A190" s="133"/>
      <c r="B190" s="133"/>
      <c r="C190" s="25" t="s">
        <v>711</v>
      </c>
      <c r="D190" s="92" t="s">
        <v>650</v>
      </c>
      <c r="E190" s="133"/>
      <c r="F190" s="133"/>
      <c r="G190" s="92" t="s">
        <v>650</v>
      </c>
      <c r="H190" s="92" t="s">
        <v>652</v>
      </c>
      <c r="I190" s="22" t="str">
        <f t="shared" si="4"/>
        <v>◆</v>
      </c>
    </row>
    <row r="191" spans="1:9" ht="54.95" customHeight="1">
      <c r="A191" s="133"/>
      <c r="B191" s="133"/>
      <c r="C191" s="25" t="s">
        <v>712</v>
      </c>
      <c r="D191" s="92" t="s">
        <v>670</v>
      </c>
      <c r="E191" s="133"/>
      <c r="F191" s="133"/>
      <c r="G191" s="92" t="s">
        <v>670</v>
      </c>
      <c r="H191" s="92" t="s">
        <v>671</v>
      </c>
      <c r="I191" s="22" t="str">
        <f t="shared" si="4"/>
        <v>◆</v>
      </c>
    </row>
    <row r="192" spans="1:9" ht="54.95" customHeight="1">
      <c r="A192" s="129"/>
      <c r="B192" s="129"/>
      <c r="C192" s="25" t="s">
        <v>713</v>
      </c>
      <c r="D192" s="92" t="s">
        <v>655</v>
      </c>
      <c r="E192" s="129"/>
      <c r="F192" s="129"/>
      <c r="G192" s="92" t="s">
        <v>655</v>
      </c>
      <c r="H192" s="92" t="s">
        <v>656</v>
      </c>
      <c r="I192" s="22" t="str">
        <f t="shared" si="4"/>
        <v>◆</v>
      </c>
    </row>
    <row r="193" spans="1:9" ht="54.95" customHeight="1">
      <c r="A193" s="132" t="s">
        <v>706</v>
      </c>
      <c r="B193" s="132" t="s">
        <v>714</v>
      </c>
      <c r="C193" s="25" t="s">
        <v>715</v>
      </c>
      <c r="D193" s="92" t="s">
        <v>650</v>
      </c>
      <c r="E193" s="132" t="s">
        <v>716</v>
      </c>
      <c r="F193" s="132" t="s">
        <v>709</v>
      </c>
      <c r="G193" s="92" t="s">
        <v>650</v>
      </c>
      <c r="H193" s="92" t="s">
        <v>652</v>
      </c>
      <c r="I193" s="22" t="str">
        <f t="shared" si="4"/>
        <v>◆おたのしみ会</v>
      </c>
    </row>
    <row r="194" spans="1:9" ht="54.95" customHeight="1">
      <c r="A194" s="133"/>
      <c r="B194" s="133"/>
      <c r="C194" s="25" t="s">
        <v>717</v>
      </c>
      <c r="D194" s="92" t="s">
        <v>670</v>
      </c>
      <c r="E194" s="133"/>
      <c r="F194" s="133"/>
      <c r="G194" s="92" t="s">
        <v>670</v>
      </c>
      <c r="H194" s="92" t="s">
        <v>671</v>
      </c>
      <c r="I194" s="22" t="str">
        <f t="shared" si="4"/>
        <v>◆</v>
      </c>
    </row>
    <row r="195" spans="1:9" ht="54.95" customHeight="1">
      <c r="A195" s="133"/>
      <c r="B195" s="133"/>
      <c r="C195" s="25" t="s">
        <v>718</v>
      </c>
      <c r="D195" s="92" t="s">
        <v>655</v>
      </c>
      <c r="E195" s="133"/>
      <c r="F195" s="133"/>
      <c r="G195" s="92" t="s">
        <v>655</v>
      </c>
      <c r="H195" s="92" t="s">
        <v>656</v>
      </c>
      <c r="I195" s="22" t="str">
        <f t="shared" si="4"/>
        <v>◆</v>
      </c>
    </row>
    <row r="196" spans="1:9" ht="54.95" customHeight="1">
      <c r="A196" s="129"/>
      <c r="B196" s="129"/>
      <c r="C196" s="25" t="s">
        <v>718</v>
      </c>
      <c r="D196" s="92" t="s">
        <v>662</v>
      </c>
      <c r="E196" s="129"/>
      <c r="F196" s="129"/>
      <c r="G196" s="92" t="s">
        <v>662</v>
      </c>
      <c r="H196" s="92" t="s">
        <v>663</v>
      </c>
      <c r="I196" s="22" t="str">
        <f t="shared" si="4"/>
        <v>◆</v>
      </c>
    </row>
    <row r="197" spans="1:9" ht="54.95" customHeight="1">
      <c r="A197" s="132" t="s">
        <v>706</v>
      </c>
      <c r="B197" s="132" t="s">
        <v>719</v>
      </c>
      <c r="C197" s="25" t="s">
        <v>720</v>
      </c>
      <c r="D197" s="92" t="s">
        <v>650</v>
      </c>
      <c r="E197" s="132" t="s">
        <v>716</v>
      </c>
      <c r="F197" s="132" t="s">
        <v>709</v>
      </c>
      <c r="G197" s="92" t="s">
        <v>650</v>
      </c>
      <c r="H197" s="92" t="s">
        <v>652</v>
      </c>
      <c r="I197" s="22" t="str">
        <f t="shared" si="4"/>
        <v>◆おたのしみ会</v>
      </c>
    </row>
    <row r="198" spans="1:9" ht="54.95" customHeight="1">
      <c r="A198" s="133"/>
      <c r="B198" s="133"/>
      <c r="C198" s="25" t="s">
        <v>721</v>
      </c>
      <c r="D198" s="92" t="s">
        <v>670</v>
      </c>
      <c r="E198" s="133"/>
      <c r="F198" s="133"/>
      <c r="G198" s="92" t="s">
        <v>670</v>
      </c>
      <c r="H198" s="92" t="s">
        <v>671</v>
      </c>
      <c r="I198" s="22" t="str">
        <f t="shared" si="4"/>
        <v>◆</v>
      </c>
    </row>
    <row r="199" spans="1:9" ht="54.95" customHeight="1">
      <c r="A199" s="133"/>
      <c r="B199" s="133"/>
      <c r="C199" s="25" t="s">
        <v>722</v>
      </c>
      <c r="D199" s="92" t="s">
        <v>655</v>
      </c>
      <c r="E199" s="133"/>
      <c r="F199" s="133"/>
      <c r="G199" s="92" t="s">
        <v>655</v>
      </c>
      <c r="H199" s="92" t="s">
        <v>656</v>
      </c>
      <c r="I199" s="22" t="str">
        <f t="shared" si="4"/>
        <v>◆</v>
      </c>
    </row>
    <row r="200" spans="1:9" ht="54.95" customHeight="1">
      <c r="A200" s="129"/>
      <c r="B200" s="129"/>
      <c r="C200" s="25" t="s">
        <v>722</v>
      </c>
      <c r="D200" s="92" t="s">
        <v>662</v>
      </c>
      <c r="E200" s="129"/>
      <c r="F200" s="129"/>
      <c r="G200" s="92" t="s">
        <v>662</v>
      </c>
      <c r="H200" s="92" t="s">
        <v>663</v>
      </c>
      <c r="I200" s="22" t="str">
        <f t="shared" si="4"/>
        <v>◆</v>
      </c>
    </row>
    <row r="201" spans="1:9" ht="93.75" customHeight="1">
      <c r="A201" s="101" t="s">
        <v>985</v>
      </c>
      <c r="B201" s="100" t="s">
        <v>986</v>
      </c>
      <c r="C201" s="99" t="s">
        <v>987</v>
      </c>
      <c r="D201" s="100" t="s">
        <v>988</v>
      </c>
      <c r="E201" s="100" t="s">
        <v>10</v>
      </c>
      <c r="F201" s="100"/>
      <c r="G201" s="100" t="s">
        <v>989</v>
      </c>
      <c r="H201" s="100" t="s">
        <v>990</v>
      </c>
      <c r="I201" s="22" t="str">
        <f t="shared" si="4"/>
        <v>◆家族ふれ愛写真展</v>
      </c>
    </row>
    <row r="202" spans="1:9" ht="54.95" customHeight="1">
      <c r="A202" s="96"/>
      <c r="B202" s="95"/>
      <c r="C202" s="93"/>
      <c r="D202" s="95"/>
      <c r="E202" s="95"/>
      <c r="F202" s="95"/>
      <c r="G202" s="95"/>
      <c r="H202" s="95"/>
    </row>
    <row r="203" spans="1:9" ht="54.95" customHeight="1">
      <c r="A203" s="96"/>
      <c r="B203" s="95"/>
      <c r="C203" s="93"/>
      <c r="D203" s="95"/>
      <c r="E203" s="95"/>
      <c r="F203" s="95"/>
      <c r="G203" s="95"/>
      <c r="H203" s="95"/>
    </row>
    <row r="204" spans="1:9" ht="54.95" customHeight="1">
      <c r="A204" s="96"/>
      <c r="B204" s="95"/>
      <c r="C204" s="93"/>
      <c r="D204" s="95"/>
      <c r="E204" s="95"/>
      <c r="F204" s="95"/>
      <c r="G204" s="95"/>
      <c r="H204" s="95"/>
    </row>
    <row r="205" spans="1:9" ht="80.099999999999994" customHeight="1">
      <c r="A205" s="134"/>
      <c r="B205" s="134"/>
      <c r="C205" s="25"/>
      <c r="D205" s="134"/>
      <c r="E205" s="134"/>
      <c r="F205" s="134"/>
      <c r="G205" s="134"/>
      <c r="H205" s="134"/>
      <c r="I205" s="22" t="str">
        <f t="shared" si="4"/>
        <v>◆</v>
      </c>
    </row>
    <row r="206" spans="1:9" ht="80.099999999999994" customHeight="1">
      <c r="A206" s="133"/>
      <c r="B206" s="133"/>
      <c r="C206" s="25"/>
      <c r="D206" s="133"/>
      <c r="E206" s="133"/>
      <c r="F206" s="133"/>
      <c r="G206" s="133"/>
      <c r="H206" s="133"/>
      <c r="I206" s="22" t="str">
        <f t="shared" si="4"/>
        <v>◆</v>
      </c>
    </row>
    <row r="207" spans="1:9" ht="80.099999999999994" customHeight="1">
      <c r="A207" s="133"/>
      <c r="B207" s="133"/>
      <c r="C207" s="25"/>
      <c r="D207" s="129"/>
      <c r="E207" s="133"/>
      <c r="F207" s="133"/>
      <c r="G207" s="129"/>
      <c r="H207" s="129"/>
      <c r="I207" s="22" t="str">
        <f t="shared" si="4"/>
        <v>◆</v>
      </c>
    </row>
    <row r="208" spans="1:9" ht="80.099999999999994" customHeight="1">
      <c r="A208" s="133"/>
      <c r="B208" s="133"/>
      <c r="C208" s="25"/>
      <c r="D208" s="134"/>
      <c r="E208" s="133"/>
      <c r="F208" s="133"/>
      <c r="G208" s="134"/>
      <c r="H208" s="134"/>
      <c r="I208" s="22" t="str">
        <f t="shared" si="4"/>
        <v>◆</v>
      </c>
    </row>
    <row r="209" spans="1:9" ht="80.099999999999994" customHeight="1">
      <c r="A209" s="133"/>
      <c r="B209" s="133"/>
      <c r="C209" s="25"/>
      <c r="D209" s="133"/>
      <c r="E209" s="133"/>
      <c r="F209" s="133"/>
      <c r="G209" s="133"/>
      <c r="H209" s="133"/>
      <c r="I209" s="22" t="str">
        <f t="shared" si="4"/>
        <v>◆</v>
      </c>
    </row>
    <row r="210" spans="1:9" ht="80.099999999999994" customHeight="1">
      <c r="A210" s="129"/>
      <c r="B210" s="129"/>
      <c r="C210" s="25"/>
      <c r="D210" s="129"/>
      <c r="E210" s="129"/>
      <c r="F210" s="129"/>
      <c r="G210" s="129"/>
      <c r="H210" s="129"/>
      <c r="I210" s="22" t="str">
        <f t="shared" si="4"/>
        <v>◆</v>
      </c>
    </row>
    <row r="211" spans="1:9" ht="80.099999999999994" customHeight="1">
      <c r="A211" s="134"/>
      <c r="B211" s="134"/>
      <c r="C211" s="25"/>
      <c r="D211" s="26"/>
      <c r="E211" s="134"/>
      <c r="F211" s="26"/>
      <c r="G211" s="26"/>
      <c r="H211" s="26"/>
      <c r="I211" s="22" t="str">
        <f t="shared" si="4"/>
        <v>◆</v>
      </c>
    </row>
    <row r="212" spans="1:9" ht="80.099999999999994" customHeight="1">
      <c r="A212" s="129"/>
      <c r="B212" s="129"/>
      <c r="C212" s="25"/>
      <c r="D212" s="26"/>
      <c r="E212" s="129"/>
      <c r="F212" s="26"/>
      <c r="G212" s="26"/>
      <c r="H212" s="26"/>
      <c r="I212" s="22" t="str">
        <f t="shared" si="4"/>
        <v>◆</v>
      </c>
    </row>
    <row r="213" spans="1:9" ht="205.5" customHeight="1">
      <c r="A213" s="26"/>
      <c r="B213" s="26"/>
      <c r="C213" s="25"/>
      <c r="D213" s="26"/>
      <c r="E213" s="26"/>
      <c r="F213" s="26"/>
      <c r="G213" s="26"/>
      <c r="H213" s="26"/>
      <c r="I213" s="22" t="str">
        <f t="shared" si="4"/>
        <v>◆</v>
      </c>
    </row>
  </sheetData>
  <mergeCells count="157">
    <mergeCell ref="A188:A192"/>
    <mergeCell ref="B188:B192"/>
    <mergeCell ref="E188:E192"/>
    <mergeCell ref="F188:F192"/>
    <mergeCell ref="A193:A196"/>
    <mergeCell ref="B193:B196"/>
    <mergeCell ref="E193:E196"/>
    <mergeCell ref="F193:F196"/>
    <mergeCell ref="A197:A200"/>
    <mergeCell ref="B197:B200"/>
    <mergeCell ref="E197:E200"/>
    <mergeCell ref="F197:F200"/>
    <mergeCell ref="A182:A187"/>
    <mergeCell ref="B182:B187"/>
    <mergeCell ref="D182:D184"/>
    <mergeCell ref="E182:E187"/>
    <mergeCell ref="F182:F187"/>
    <mergeCell ref="G182:G184"/>
    <mergeCell ref="H182:H184"/>
    <mergeCell ref="D185:D187"/>
    <mergeCell ref="G185:G187"/>
    <mergeCell ref="H185:H187"/>
    <mergeCell ref="A171:A181"/>
    <mergeCell ref="B171:B181"/>
    <mergeCell ref="D171:D172"/>
    <mergeCell ref="E171:E181"/>
    <mergeCell ref="F171:F181"/>
    <mergeCell ref="G171:G172"/>
    <mergeCell ref="H171:H172"/>
    <mergeCell ref="D173:D177"/>
    <mergeCell ref="G173:G177"/>
    <mergeCell ref="H173:H177"/>
    <mergeCell ref="D178:D179"/>
    <mergeCell ref="G178:G179"/>
    <mergeCell ref="H178:H179"/>
    <mergeCell ref="D180:D181"/>
    <mergeCell ref="G180:G181"/>
    <mergeCell ref="H180:H181"/>
    <mergeCell ref="A160:A170"/>
    <mergeCell ref="B160:B170"/>
    <mergeCell ref="D160:D161"/>
    <mergeCell ref="E160:E170"/>
    <mergeCell ref="F160:F170"/>
    <mergeCell ref="G160:G161"/>
    <mergeCell ref="H160:H161"/>
    <mergeCell ref="D162:D166"/>
    <mergeCell ref="G162:G166"/>
    <mergeCell ref="H162:H166"/>
    <mergeCell ref="D167:D168"/>
    <mergeCell ref="G167:G168"/>
    <mergeCell ref="H167:H168"/>
    <mergeCell ref="D169:D170"/>
    <mergeCell ref="G169:G170"/>
    <mergeCell ref="H169:H170"/>
    <mergeCell ref="A147:A159"/>
    <mergeCell ref="B147:B159"/>
    <mergeCell ref="D147:D148"/>
    <mergeCell ref="E147:E159"/>
    <mergeCell ref="F147:F159"/>
    <mergeCell ref="G147:G148"/>
    <mergeCell ref="H147:H148"/>
    <mergeCell ref="D149:D153"/>
    <mergeCell ref="G149:G153"/>
    <mergeCell ref="H149:H153"/>
    <mergeCell ref="D154:D155"/>
    <mergeCell ref="G154:G155"/>
    <mergeCell ref="H154:H155"/>
    <mergeCell ref="D156:D157"/>
    <mergeCell ref="G156:G157"/>
    <mergeCell ref="H156:H157"/>
    <mergeCell ref="D158:D159"/>
    <mergeCell ref="G158:G159"/>
    <mergeCell ref="H158:H159"/>
    <mergeCell ref="H205:H207"/>
    <mergeCell ref="D208:D210"/>
    <mergeCell ref="G208:G210"/>
    <mergeCell ref="H208:H210"/>
    <mergeCell ref="A211:A212"/>
    <mergeCell ref="B211:B212"/>
    <mergeCell ref="E211:E212"/>
    <mergeCell ref="A205:A210"/>
    <mergeCell ref="B205:B210"/>
    <mergeCell ref="D205:D207"/>
    <mergeCell ref="E205:E210"/>
    <mergeCell ref="F205:F210"/>
    <mergeCell ref="G205:G207"/>
    <mergeCell ref="G69:G71"/>
    <mergeCell ref="H69:H71"/>
    <mergeCell ref="A73:A76"/>
    <mergeCell ref="B73:B76"/>
    <mergeCell ref="D73:D74"/>
    <mergeCell ref="E73:E76"/>
    <mergeCell ref="F73:F76"/>
    <mergeCell ref="G73:G76"/>
    <mergeCell ref="H73:H76"/>
    <mergeCell ref="D75:D76"/>
    <mergeCell ref="A69:A71"/>
    <mergeCell ref="B69:B71"/>
    <mergeCell ref="D69:D71"/>
    <mergeCell ref="E69:E71"/>
    <mergeCell ref="F69:F71"/>
    <mergeCell ref="G77:G82"/>
    <mergeCell ref="H77:H82"/>
    <mergeCell ref="A83:A85"/>
    <mergeCell ref="B83:B85"/>
    <mergeCell ref="D83:D85"/>
    <mergeCell ref="E83:E85"/>
    <mergeCell ref="F83:F85"/>
    <mergeCell ref="G83:G85"/>
    <mergeCell ref="H83:H85"/>
    <mergeCell ref="A77:A82"/>
    <mergeCell ref="B77:B82"/>
    <mergeCell ref="D77:D82"/>
    <mergeCell ref="E77:E82"/>
    <mergeCell ref="F77:F82"/>
    <mergeCell ref="G86:G87"/>
    <mergeCell ref="H86:H87"/>
    <mergeCell ref="A88:A89"/>
    <mergeCell ref="B88:B89"/>
    <mergeCell ref="D88:D89"/>
    <mergeCell ref="E88:E89"/>
    <mergeCell ref="F88:F89"/>
    <mergeCell ref="G88:G89"/>
    <mergeCell ref="H88:H89"/>
    <mergeCell ref="A86:A87"/>
    <mergeCell ref="B86:B87"/>
    <mergeCell ref="D86:D87"/>
    <mergeCell ref="E86:E87"/>
    <mergeCell ref="F86:F87"/>
    <mergeCell ref="G95:G96"/>
    <mergeCell ref="H95:H96"/>
    <mergeCell ref="A97:A98"/>
    <mergeCell ref="B97:B98"/>
    <mergeCell ref="D97:D98"/>
    <mergeCell ref="E97:E98"/>
    <mergeCell ref="F97:F98"/>
    <mergeCell ref="G97:G98"/>
    <mergeCell ref="H97:H98"/>
    <mergeCell ref="A95:A96"/>
    <mergeCell ref="B95:B96"/>
    <mergeCell ref="D95:D96"/>
    <mergeCell ref="E95:E96"/>
    <mergeCell ref="F95:F96"/>
    <mergeCell ref="G99:G100"/>
    <mergeCell ref="H99:H100"/>
    <mergeCell ref="A101:A103"/>
    <mergeCell ref="B101:B103"/>
    <mergeCell ref="D101:D103"/>
    <mergeCell ref="E101:E103"/>
    <mergeCell ref="F101:F103"/>
    <mergeCell ref="G101:G103"/>
    <mergeCell ref="H101:H103"/>
    <mergeCell ref="A99:A100"/>
    <mergeCell ref="B99:B100"/>
    <mergeCell ref="D99:D100"/>
    <mergeCell ref="E99:E100"/>
    <mergeCell ref="F99:F100"/>
  </mergeCells>
  <phoneticPr fontId="2"/>
  <dataValidations xWindow="61" yWindow="333" count="1">
    <dataValidation allowBlank="1" showErrorMessage="1" sqref="A214:H1048576 A1:H1 C100 A4:C4 A99:B99 I1:XFD1048576"/>
  </dataValidations>
  <pageMargins left="0.70866141732283472" right="0.70866141732283472" top="0.74803149606299213" bottom="0.74803149606299213" header="0.31496062992125984" footer="0.31496062992125984"/>
  <pageSetup paperSize="9" scale="87" firstPageNumber="12" fitToHeight="0" orientation="portrait" useFirstPageNumber="1" r:id="rId1"/>
  <headerFooter>
    <oddHeader>&amp;C&amp;"-,太字"&amp;18子ども・保護者向け</oddHeader>
    <oddFooter>&amp;C&amp;"-,太字"&amp;18&amp;P</oddFooter>
  </headerFooter>
  <rowBreaks count="13" manualBreakCount="13">
    <brk id="9" max="7" man="1"/>
    <brk id="19" max="7" man="1"/>
    <brk id="31" max="7" man="1"/>
    <brk id="40" max="7" man="1"/>
    <brk id="51" max="7" man="1"/>
    <brk id="62" max="7" man="1"/>
    <brk id="76" max="7" man="1"/>
    <brk id="113" max="7" man="1"/>
    <brk id="123" max="7" man="1"/>
    <brk id="135" max="7" man="1"/>
    <brk id="146" max="7" man="1"/>
    <brk id="159" max="7" man="1"/>
    <brk id="170" max="7" man="1"/>
  </rowBreaks>
  <colBreaks count="1" manualBreakCount="1">
    <brk id="10"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M40"/>
  <sheetViews>
    <sheetView view="pageBreakPreview" topLeftCell="A16" zoomScale="75" zoomScaleNormal="80" zoomScaleSheetLayoutView="75" zoomScalePageLayoutView="70" workbookViewId="0">
      <selection activeCell="B23" sqref="B23"/>
    </sheetView>
  </sheetViews>
  <sheetFormatPr defaultRowHeight="39.950000000000003" customHeight="1"/>
  <cols>
    <col min="1" max="1" width="8.75" style="3" customWidth="1"/>
    <col min="2" max="2" width="88" style="10" customWidth="1"/>
  </cols>
  <sheetData>
    <row r="1" spans="1:13" ht="39.950000000000003" customHeight="1">
      <c r="A1" s="137" t="s">
        <v>216</v>
      </c>
      <c r="B1" s="137"/>
    </row>
    <row r="2" spans="1:13" ht="39.950000000000003" customHeight="1">
      <c r="A2" s="4">
        <v>43101</v>
      </c>
      <c r="B2" s="8" t="str">
        <f>(C2&amp;" "&amp;D2&amp;" "&amp;E2&amp;" "&amp;F2&amp;" "&amp;G2&amp;" "&amp;H2&amp;" "&amp;I2&amp;" "&amp;J2&amp;" "&amp;K2)</f>
        <v xml:space="preserve">        </v>
      </c>
      <c r="C2" s="22"/>
    </row>
    <row r="3" spans="1:13" ht="39.950000000000003" customHeight="1">
      <c r="A3" s="4">
        <v>43102</v>
      </c>
      <c r="B3" s="8" t="str">
        <f>(C3&amp;" "&amp;D3&amp;" "&amp;E3&amp;" "&amp;F3&amp;" "&amp;G3&amp;" "&amp;H3&amp;" "&amp;I3&amp;" "&amp;J3&amp;" "&amp;K3)</f>
        <v xml:space="preserve">        </v>
      </c>
    </row>
    <row r="4" spans="1:13" ht="39.950000000000003" customHeight="1">
      <c r="A4" s="4">
        <v>43103</v>
      </c>
      <c r="B4" s="8" t="str">
        <f t="shared" ref="B4:B17" si="0">(C4&amp;" "&amp;D4&amp;" "&amp;E4&amp;" "&amp;F4&amp;" "&amp;G4&amp;" "&amp;H4&amp;" "&amp;I4&amp;" "&amp;J4&amp;" "&amp;K4)</f>
        <v xml:space="preserve">        </v>
      </c>
    </row>
    <row r="5" spans="1:13" ht="39.950000000000003" customHeight="1">
      <c r="A5" s="4">
        <v>43104</v>
      </c>
      <c r="B5" s="60" t="str">
        <f t="shared" si="0"/>
        <v xml:space="preserve">        </v>
      </c>
      <c r="I5" s="2"/>
      <c r="J5" s="2"/>
    </row>
    <row r="6" spans="1:13" ht="39.950000000000003" customHeight="1">
      <c r="A6" s="4">
        <v>43105</v>
      </c>
      <c r="B6" s="8" t="str">
        <f t="shared" si="0"/>
        <v xml:space="preserve">◆すくすくクラブ        </v>
      </c>
      <c r="C6" t="s">
        <v>127</v>
      </c>
    </row>
    <row r="7" spans="1:13" ht="39.950000000000003" customHeight="1">
      <c r="A7" s="4">
        <v>43106</v>
      </c>
      <c r="B7" s="8" t="str">
        <f t="shared" si="0"/>
        <v xml:space="preserve">■バラエティサロン『新春　初笑い寄席』        </v>
      </c>
      <c r="C7" t="s">
        <v>734</v>
      </c>
    </row>
    <row r="8" spans="1:13" ht="39.950000000000003" customHeight="1">
      <c r="A8" s="4">
        <v>43107</v>
      </c>
      <c r="B8" s="8" t="str">
        <f t="shared" si="0"/>
        <v xml:space="preserve">◆お正月のつどい        </v>
      </c>
      <c r="C8" t="s">
        <v>940</v>
      </c>
    </row>
    <row r="9" spans="1:13" ht="39.950000000000003" customHeight="1">
      <c r="A9" s="4">
        <v>43108</v>
      </c>
      <c r="B9" s="8" t="str">
        <f t="shared" si="0"/>
        <v xml:space="preserve">■平成30年日野市成人式        </v>
      </c>
      <c r="C9" s="15" t="s">
        <v>862</v>
      </c>
    </row>
    <row r="10" spans="1:13" ht="39.950000000000003" customHeight="1">
      <c r="A10" s="4">
        <v>43109</v>
      </c>
      <c r="B10" s="8" t="str">
        <f t="shared" si="0"/>
        <v xml:space="preserve">◆すくすくクラブ ▽ハンドロウル教室       </v>
      </c>
      <c r="C10" t="s">
        <v>127</v>
      </c>
      <c r="D10" s="1" t="s">
        <v>810</v>
      </c>
    </row>
    <row r="11" spans="1:13" ht="39.950000000000003" customHeight="1">
      <c r="A11" s="4">
        <v>43110</v>
      </c>
      <c r="B11" s="114" t="str">
        <f>(C11&amp;" "&amp;D11&amp;" "&amp;E11&amp;" "&amp;F11&amp;" "&amp;G11&amp;" "&amp;H11&amp;" "&amp;I11&amp;" "&amp;J11&amp;" "&amp;K11&amp;""&amp;L11)</f>
        <v>◆移動児童館
【おひさまタイム】 ◆おはなし会 ▼離乳食教室「ステップ２」 ◆お正月遊びを楽しもう! ◆移動児童館
【ドリーム号がやってきた】 ◆移動こあらひろば ◆移動児童館「百草こども村」 ◆新春お楽しみ会 ◆お正月あそび</v>
      </c>
      <c r="C11" s="7" t="s">
        <v>1031</v>
      </c>
      <c r="D11" t="s">
        <v>948</v>
      </c>
      <c r="E11" t="s">
        <v>885</v>
      </c>
      <c r="F11" t="s">
        <v>220</v>
      </c>
      <c r="G11" s="7" t="s">
        <v>1032</v>
      </c>
      <c r="H11" t="s">
        <v>910</v>
      </c>
      <c r="I11" t="s">
        <v>913</v>
      </c>
      <c r="J11" t="s">
        <v>925</v>
      </c>
      <c r="K11" t="s">
        <v>1036</v>
      </c>
      <c r="L11" s="7"/>
      <c r="M11" s="7"/>
    </row>
    <row r="12" spans="1:13" ht="39.950000000000003" customHeight="1">
      <c r="A12" s="4">
        <v>43111</v>
      </c>
      <c r="B12" s="8" t="str">
        <f>(C12&amp;" "&amp;D12&amp;" "&amp;E12&amp;" "&amp;F12&amp;" "&amp;G12&amp;" "&amp;H12&amp;" "&amp;I12&amp;" "&amp;J12&amp;" "&amp;K12&amp;" "&amp;L12)</f>
        <v xml:space="preserve">▼離乳食教室「ステップ１」 ◆こあらひろば ◆ひよこタイム ◆おはなし会      </v>
      </c>
      <c r="C12" s="22" t="s">
        <v>884</v>
      </c>
      <c r="D12" t="s">
        <v>908</v>
      </c>
      <c r="E12" t="s">
        <v>949</v>
      </c>
      <c r="F12" t="s">
        <v>948</v>
      </c>
    </row>
    <row r="13" spans="1:13" ht="39.950000000000003" customHeight="1">
      <c r="A13" s="4">
        <v>43112</v>
      </c>
      <c r="B13" s="8" t="str">
        <f>(C13&amp;" "&amp;D13&amp;" "&amp;E13&amp;" "&amp;F13&amp;" "&amp;G13&amp;" "&amp;H13&amp;" "&amp;I13&amp;" "&amp;J13&amp;" "&amp;K13)</f>
        <v xml:space="preserve">◆プレイルーム ◆乳幼児自由参加ひろば「ぴよっこの日」       </v>
      </c>
      <c r="C13" t="s">
        <v>911</v>
      </c>
      <c r="D13" t="s">
        <v>935</v>
      </c>
    </row>
    <row r="14" spans="1:13" ht="39.950000000000003" customHeight="1">
      <c r="A14" s="4">
        <v>43113</v>
      </c>
      <c r="B14" s="8" t="str">
        <f t="shared" si="0"/>
        <v xml:space="preserve">◆スタジオ(音楽室)開放 ◆手づくり絵本作り（製本） ◇程久保うたごえパーク（1月） ◇人生を豊かにする過ごし方 ◇展示解説「子孫が語る井上源三郎・松五郎」 ◇天然理心流演武 ◆どんど焼き ◆よこちゃんとあそぼう </v>
      </c>
      <c r="C14" t="s">
        <v>226</v>
      </c>
      <c r="D14" t="s">
        <v>932</v>
      </c>
      <c r="E14" t="s">
        <v>746</v>
      </c>
      <c r="F14" t="s">
        <v>748</v>
      </c>
      <c r="G14" t="s">
        <v>878</v>
      </c>
      <c r="H14" t="s">
        <v>879</v>
      </c>
      <c r="I14" t="s">
        <v>239</v>
      </c>
      <c r="J14" t="s">
        <v>914</v>
      </c>
    </row>
    <row r="15" spans="1:13" ht="39.950000000000003" customHeight="1">
      <c r="A15" s="4">
        <v>43114</v>
      </c>
      <c r="B15" s="8" t="str">
        <f t="shared" si="0"/>
        <v xml:space="preserve">        </v>
      </c>
    </row>
    <row r="16" spans="1:13" ht="39.950000000000003" customHeight="1">
      <c r="A16" s="4">
        <v>43115</v>
      </c>
      <c r="B16" s="8" t="str">
        <f t="shared" si="0"/>
        <v xml:space="preserve">▼プレママ（妊婦）＆乳幼児健康相談 ◆スタジオ(音楽室)開放       </v>
      </c>
      <c r="C16" t="s">
        <v>888</v>
      </c>
      <c r="D16" t="s">
        <v>226</v>
      </c>
    </row>
    <row r="17" spans="1:10" ht="39.950000000000003" customHeight="1">
      <c r="A17" s="4">
        <v>43116</v>
      </c>
      <c r="B17" s="59" t="str">
        <f t="shared" si="0"/>
        <v xml:space="preserve">▽障害者スポーツ体験教室 ◆プレイルーム
【ボールプールの日】 ◆移動児童館
【ドリーム号がやってきた】 ◆こあら広場 ◆わくわくひろば ▼離乳食教室「ステップ３」   </v>
      </c>
      <c r="C17" t="s">
        <v>811</v>
      </c>
      <c r="D17" t="s">
        <v>893</v>
      </c>
      <c r="E17" t="s">
        <v>899</v>
      </c>
      <c r="F17" t="s">
        <v>922</v>
      </c>
      <c r="G17" t="s">
        <v>946</v>
      </c>
      <c r="H17" t="s">
        <v>886</v>
      </c>
    </row>
    <row r="18" spans="1:10" ht="39.950000000000003" customHeight="1">
      <c r="A18" s="135" t="str">
        <f>(C18&amp;" "&amp;D18&amp;" "&amp;E18&amp;" "&amp;F18&amp;" "&amp;G18&amp;" "&amp;H18&amp;" "&amp;I18&amp;" "&amp;J18&amp;" "&amp;K18)</f>
        <v xml:space="preserve">12月12日～2月18日
　9:30～17:00 ◇特別展「没後150年　新選組・井上源三郎
－八王子千人同心と新選組の幕末維新－」       </v>
      </c>
      <c r="B18" s="136"/>
      <c r="C18" s="15" t="s">
        <v>786</v>
      </c>
      <c r="D18" s="2" t="s">
        <v>1006</v>
      </c>
    </row>
    <row r="19" spans="1:10" ht="39.950000000000003" customHeight="1">
      <c r="A19" s="135" t="str">
        <f t="shared" ref="A19" si="1">(C19&amp;" "&amp;D19&amp;" "&amp;E19&amp;" "&amp;F19&amp;" "&amp;G19&amp;" "&amp;H19&amp;" "&amp;I19&amp;" "&amp;J19&amp;" "&amp;K19)</f>
        <v xml:space="preserve">1月1日
～2月28日 ▼はたちの献血キャンペーン       </v>
      </c>
      <c r="B19" s="136"/>
      <c r="C19" s="16" t="s">
        <v>512</v>
      </c>
      <c r="D19" t="s">
        <v>889</v>
      </c>
    </row>
    <row r="20" spans="1:10" ht="39.950000000000003" customHeight="1">
      <c r="A20" s="137" t="str">
        <f>A1</f>
        <v>1月</v>
      </c>
      <c r="B20" s="137"/>
    </row>
    <row r="21" spans="1:10" ht="39.950000000000003" customHeight="1">
      <c r="A21" s="4">
        <v>43117</v>
      </c>
      <c r="B21" s="9" t="str">
        <f t="shared" ref="B21:B35" si="2">(C21&amp;" "&amp;D21&amp;" "&amp;E21&amp;" "&amp;F21&amp;" "&amp;G21&amp;" "&amp;H21&amp;" "&amp;I21&amp;" "&amp;J21&amp;" "&amp;K21)</f>
        <v xml:space="preserve">◆もぐさスポーツＤＡＹ ◆すくすくクラブ ◆おはなし会      </v>
      </c>
      <c r="C21" t="s">
        <v>912</v>
      </c>
      <c r="D21" t="s">
        <v>127</v>
      </c>
      <c r="E21" t="s">
        <v>948</v>
      </c>
    </row>
    <row r="22" spans="1:10" ht="39.950000000000003" customHeight="1">
      <c r="A22" s="4">
        <v>43118</v>
      </c>
      <c r="B22" s="9" t="str">
        <f t="shared" si="2"/>
        <v xml:space="preserve">◆乳幼児自由参加ひろば「きらきら」 ◆すくすくクラブ ◆お話パチパチの会 ◆幼児の日スペシャル「こぶた座」公演 ◆ひよこタイム ◆おはなし会   </v>
      </c>
      <c r="C22" t="s">
        <v>132</v>
      </c>
      <c r="D22" t="s">
        <v>127</v>
      </c>
      <c r="E22" t="s">
        <v>897</v>
      </c>
      <c r="F22" t="s">
        <v>909</v>
      </c>
      <c r="G22" t="s">
        <v>949</v>
      </c>
      <c r="H22" t="s">
        <v>948</v>
      </c>
    </row>
    <row r="23" spans="1:10" ht="39.950000000000003" customHeight="1">
      <c r="A23" s="4">
        <v>43119</v>
      </c>
      <c r="B23" s="45" t="str">
        <f t="shared" si="2"/>
        <v xml:space="preserve">◇はじまりの読書会2017　第4回（全6回） ◆保育付ママ講座 ◆移動こあらひろば ◆ママも癒されタイム     </v>
      </c>
      <c r="C23" t="s">
        <v>984</v>
      </c>
      <c r="D23" t="s">
        <v>901</v>
      </c>
      <c r="E23" t="s">
        <v>910</v>
      </c>
      <c r="F23" t="s">
        <v>921</v>
      </c>
    </row>
    <row r="24" spans="1:10" ht="39.950000000000003" customHeight="1">
      <c r="A24" s="4">
        <v>43120</v>
      </c>
      <c r="B24" s="140" t="str">
        <f>(C24&amp;" "&amp;D24&amp;" "&amp;E24&amp;" "&amp;F24&amp;" "&amp;G24&amp;" "&amp;H24&amp;" "&amp;I24&amp;" "&amp;J24&amp;" "&amp;K24&amp;" "&amp;L24)</f>
        <v xml:space="preserve">◆土曜ランチの日 ◇人生を豊かにする過ごし方 ▽第8回ハンドロウルふれあい大会 ◇ひの市民大学　大学連携コース「論語入門」　④ ◇第25回LiveCafein赤レンガ
Ａ　ＢＡＢＹ　ＨＥＡＲＴＳ ◇ひの市民大学「生誕150年に読み直す夏目漱石」（後期）① ◆土曜ランチの日 ◆ベビーマッサージ  </v>
      </c>
      <c r="C24" t="s">
        <v>221</v>
      </c>
      <c r="D24" t="s">
        <v>748</v>
      </c>
      <c r="E24" t="s">
        <v>812</v>
      </c>
      <c r="F24" t="s">
        <v>831</v>
      </c>
      <c r="G24" t="s">
        <v>1034</v>
      </c>
      <c r="H24" t="s">
        <v>871</v>
      </c>
      <c r="I24" t="s">
        <v>221</v>
      </c>
      <c r="J24" t="s">
        <v>927</v>
      </c>
    </row>
    <row r="25" spans="1:10" ht="39.950000000000003" customHeight="1">
      <c r="A25" s="4">
        <v>43121</v>
      </c>
      <c r="B25" s="9" t="str">
        <f t="shared" si="2"/>
        <v xml:space="preserve">■日野盛フェスティバル        </v>
      </c>
      <c r="C25" t="s">
        <v>738</v>
      </c>
    </row>
    <row r="26" spans="1:10" ht="39.950000000000003" customHeight="1">
      <c r="A26" s="4">
        <v>43122</v>
      </c>
      <c r="B26" s="9" t="str">
        <f>(C26&amp;" "&amp;D26&amp;" "&amp;E26&amp;" "&amp;F26&amp;" "&amp;G26&amp;" "&amp;H26&amp;" "&amp;I26&amp;" "&amp;J26&amp;" "&amp;K26&amp;" "&amp;L26)</f>
        <v xml:space="preserve">◆ぷちすくすくクラブ         </v>
      </c>
      <c r="C26" t="s">
        <v>924</v>
      </c>
    </row>
    <row r="27" spans="1:10" ht="39.950000000000003" customHeight="1">
      <c r="A27" s="4">
        <v>43123</v>
      </c>
      <c r="B27" s="9" t="str">
        <f t="shared" si="2"/>
        <v xml:space="preserve">▽ハンドロウル教室 ▽障害者スポーツ体験教室 ▼離乳食教室「ステップ２」 ▼プレママ（妊婦）＆乳幼児健康相談     </v>
      </c>
      <c r="C27" s="1" t="s">
        <v>810</v>
      </c>
      <c r="D27" t="s">
        <v>811</v>
      </c>
      <c r="E27" t="s">
        <v>885</v>
      </c>
      <c r="F27" t="s">
        <v>888</v>
      </c>
    </row>
    <row r="28" spans="1:10" ht="39.950000000000003" customHeight="1">
      <c r="A28" s="4">
        <v>43124</v>
      </c>
      <c r="B28" s="9" t="str">
        <f t="shared" si="2"/>
        <v xml:space="preserve">◆移動児童館　みんなであそぼう
ＩＮ七ツ塚ファーマーズ ◆リトミックであそぼう ▼離乳食教室「ステップ１」 ◆おはなし会 ◆おしゃべりタイム ◆おもちゃ病院   </v>
      </c>
      <c r="C28" s="15" t="s">
        <v>129</v>
      </c>
      <c r="D28" t="s">
        <v>941</v>
      </c>
      <c r="E28" t="s">
        <v>884</v>
      </c>
      <c r="F28" t="s">
        <v>948</v>
      </c>
      <c r="G28" t="s">
        <v>133</v>
      </c>
      <c r="H28" t="s">
        <v>128</v>
      </c>
    </row>
    <row r="29" spans="1:10" ht="39.950000000000003" customHeight="1">
      <c r="A29" s="4">
        <v>43125</v>
      </c>
      <c r="B29" s="94" t="str">
        <f t="shared" si="2"/>
        <v xml:space="preserve">▼ママパパクラス
栄養コース ◆おはなし会 ◆
みんなであそぼう      </v>
      </c>
      <c r="C29" t="s">
        <v>887</v>
      </c>
      <c r="D29" s="7" t="s">
        <v>948</v>
      </c>
      <c r="E29" s="22" t="s">
        <v>1037</v>
      </c>
      <c r="F29" s="7"/>
      <c r="G29" s="22"/>
    </row>
    <row r="30" spans="1:10" ht="39.950000000000003" customHeight="1">
      <c r="A30" s="4">
        <v>43126</v>
      </c>
      <c r="B30" s="9" t="str">
        <f t="shared" si="2"/>
        <v xml:space="preserve">■月に一度は郷土鍋（1月） ▼プレママ（妊婦）＆乳幼児健康相談 ◆えほんの会 ◆第２１回親子でつくる手作り絵本展 ◆おはなし会    </v>
      </c>
      <c r="C30" t="s">
        <v>739</v>
      </c>
      <c r="D30" t="s">
        <v>888</v>
      </c>
      <c r="E30" t="s">
        <v>919</v>
      </c>
      <c r="F30" s="7" t="s">
        <v>947</v>
      </c>
      <c r="G30" t="s">
        <v>948</v>
      </c>
    </row>
    <row r="31" spans="1:10" ht="39.950000000000003" customHeight="1">
      <c r="A31" s="4">
        <v>43127</v>
      </c>
      <c r="B31" s="9" t="str">
        <f t="shared" si="2"/>
        <v xml:space="preserve">○みんなの環境セミナー ◆みんなのたまり場
（平山中地区青少年育成会共催） ◆おやつキッズ ◆第２１回親子でつくる手作り絵本展     </v>
      </c>
      <c r="C31" t="s">
        <v>743</v>
      </c>
      <c r="D31" t="s">
        <v>900</v>
      </c>
      <c r="E31" t="s">
        <v>903</v>
      </c>
      <c r="F31" t="s">
        <v>947</v>
      </c>
    </row>
    <row r="32" spans="1:10" ht="39.950000000000003" customHeight="1">
      <c r="A32" s="4">
        <v>43128</v>
      </c>
      <c r="B32" s="9" t="str">
        <f>(C32&amp;" "&amp;D32&amp;" "&amp;E32&amp;" "&amp;F32&amp;" "&amp;G32&amp;" "&amp;H32&amp;" "&amp;I32&amp;" "&amp;J32&amp;" "&amp;K32&amp;" "&amp;L32&amp;" "&amp;M32)</f>
        <v xml:space="preserve">○みんなの環境セミナー ▽スポーツ体験教室         </v>
      </c>
      <c r="C32" t="s">
        <v>743</v>
      </c>
      <c r="D32" t="s">
        <v>863</v>
      </c>
    </row>
    <row r="33" spans="1:9" ht="39.950000000000003" customHeight="1">
      <c r="A33" s="4">
        <v>43129</v>
      </c>
      <c r="B33" s="9" t="str">
        <f t="shared" si="2"/>
        <v xml:space="preserve">▼成人歯科予防教室        </v>
      </c>
      <c r="C33" t="s">
        <v>883</v>
      </c>
    </row>
    <row r="34" spans="1:9" ht="39.950000000000003" customHeight="1">
      <c r="A34" s="4">
        <v>43130</v>
      </c>
      <c r="B34" s="9" t="str">
        <f t="shared" si="2"/>
        <v xml:space="preserve">◆プレイルーム
【アスレチックの日】 ◆プレイルーム ◆
親子でリズムひろば ◆ママズエクササイズ ◆卓球大会 ◆身長体重の日 ◆すくすくクラブ  </v>
      </c>
      <c r="C34" t="s">
        <v>894</v>
      </c>
      <c r="D34" t="s">
        <v>911</v>
      </c>
      <c r="E34" t="s">
        <v>993</v>
      </c>
      <c r="F34" t="s">
        <v>931</v>
      </c>
      <c r="G34" t="s">
        <v>934</v>
      </c>
      <c r="H34" t="s">
        <v>942</v>
      </c>
      <c r="I34" t="s">
        <v>127</v>
      </c>
    </row>
    <row r="35" spans="1:9" ht="39.950000000000003" customHeight="1">
      <c r="A35" s="4">
        <v>43131</v>
      </c>
      <c r="B35" s="9" t="str">
        <f t="shared" si="2"/>
        <v xml:space="preserve">◆移動児童館
【ドリーム号がやってきた】 ◆おやつ作り ◆よちよちクラブ      </v>
      </c>
      <c r="C35" t="s">
        <v>899</v>
      </c>
      <c r="D35" s="22" t="s">
        <v>222</v>
      </c>
      <c r="E35" t="s">
        <v>895</v>
      </c>
    </row>
    <row r="36" spans="1:9" ht="39.950000000000003" customHeight="1">
      <c r="A36" s="135" t="str">
        <f t="shared" ref="A36:A39" si="3">(C36&amp;" "&amp;D36&amp;" "&amp;E36&amp;" "&amp;F36&amp;" "&amp;G36&amp;" "&amp;H36&amp;" "&amp;I36&amp;" "&amp;J36&amp;" "&amp;K36)</f>
        <v xml:space="preserve">1月23日～30日
　:　　～　　:　 ○カワセミハウス写真展       </v>
      </c>
      <c r="B36" s="136"/>
      <c r="C36" s="7" t="s">
        <v>289</v>
      </c>
      <c r="D36" s="7" t="s">
        <v>744</v>
      </c>
    </row>
    <row r="37" spans="1:9" ht="39.950000000000003" customHeight="1">
      <c r="A37" s="135" t="str">
        <f t="shared" si="3"/>
        <v xml:space="preserve">1月19日～3月16日の毎月第1・第3金曜日　
　10:00～11:30　 ◇ぱそこんくらぶIN高幡台分室       </v>
      </c>
      <c r="B37" s="136"/>
      <c r="C37" s="1" t="s">
        <v>601</v>
      </c>
      <c r="D37" t="s">
        <v>749</v>
      </c>
    </row>
    <row r="38" spans="1:9" ht="39.950000000000003" customHeight="1">
      <c r="A38" s="135" t="str">
        <f t="shared" ref="A38" si="4">(C38&amp;" "&amp;D38&amp;" "&amp;E38&amp;" "&amp;F38&amp;" "&amp;G38&amp;" "&amp;H38&amp;" "&amp;I38&amp;" "&amp;J38&amp;" "&amp;K38)</f>
        <v xml:space="preserve">1月26日（金）
～1月28日（日） ▽市民体育大会スキー教室       </v>
      </c>
      <c r="B38" s="136"/>
      <c r="C38" s="56" t="s">
        <v>850</v>
      </c>
      <c r="D38" s="14" t="s">
        <v>813</v>
      </c>
    </row>
    <row r="39" spans="1:9" ht="39.950000000000003" customHeight="1">
      <c r="A39" s="135" t="str">
        <f t="shared" si="3"/>
        <v xml:space="preserve">        </v>
      </c>
      <c r="B39" s="136"/>
      <c r="C39" s="1"/>
    </row>
    <row r="40" spans="1:9" ht="66" customHeight="1">
      <c r="A40" s="135" t="str">
        <f t="shared" ref="A40" si="5">(C40&amp;" "&amp;D40&amp;" "&amp;E40&amp;" "&amp;F40&amp;" "&amp;G40&amp;" "&amp;H40&amp;" "&amp;I40&amp;" "&amp;J40&amp;" "&amp;K40)</f>
        <v xml:space="preserve">        </v>
      </c>
      <c r="B40" s="136"/>
    </row>
  </sheetData>
  <dataConsolidate/>
  <mergeCells count="9">
    <mergeCell ref="A40:B40"/>
    <mergeCell ref="A39:B39"/>
    <mergeCell ref="A37:B37"/>
    <mergeCell ref="A38:B38"/>
    <mergeCell ref="A1:B1"/>
    <mergeCell ref="A20:B20"/>
    <mergeCell ref="A18:B18"/>
    <mergeCell ref="A19:B19"/>
    <mergeCell ref="A36:B36"/>
  </mergeCells>
  <phoneticPr fontId="7"/>
  <dataValidations count="2">
    <dataValidation allowBlank="1" showErrorMessage="1" promptTitle="分類表" prompt="1　記念行事・フェスタ・イベント_x000a_2　スポーツ_x000a_3　生活・環境_x000a_4　趣味・教養_x000a_5　健康_x000a_6　子ども・保護者向け" sqref="C18:D18 I5:J5 C9 C28"/>
    <dataValidation allowBlank="1" showErrorMessage="1" sqref="D10 C12 C27 C19 C2 C39 C37 D38 D35 G29 E29"/>
  </dataValidations>
  <pageMargins left="0.70866141732283472" right="0.70866141732283472" top="0.74803149606299213" bottom="0.74803149606299213" header="0.31496062992125984" footer="0.31496062992125984"/>
  <pageSetup paperSize="9" scale="92" firstPageNumber="29" orientation="portrait" useFirstPageNumber="1" r:id="rId1"/>
  <headerFooter>
    <oddHeader>&amp;C■記念行事・フェスタ・イベント　▽スポーツ　○生活・環境　◇趣味・教養　▼健康　◆子ども・保護者向け</oddHeader>
    <oddFooter>&amp;C&amp;"-,太字"&amp;18&amp;P</oddFooter>
  </headerFooter>
  <rowBreaks count="1" manualBreakCount="1">
    <brk id="19" max="1"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J39"/>
  <sheetViews>
    <sheetView view="pageBreakPreview" topLeftCell="A20" zoomScale="75" zoomScaleNormal="80" zoomScaleSheetLayoutView="75" zoomScalePageLayoutView="70" workbookViewId="0">
      <selection activeCell="E26" sqref="E26"/>
    </sheetView>
  </sheetViews>
  <sheetFormatPr defaultRowHeight="39.950000000000003" customHeight="1"/>
  <cols>
    <col min="1" max="1" width="8.75" style="5" customWidth="1"/>
    <col min="2" max="2" width="88" style="12" customWidth="1"/>
  </cols>
  <sheetData>
    <row r="1" spans="1:9" ht="39.950000000000003" customHeight="1">
      <c r="A1" s="137" t="s">
        <v>217</v>
      </c>
      <c r="B1" s="137"/>
    </row>
    <row r="2" spans="1:9" ht="39.950000000000003" customHeight="1">
      <c r="A2" s="4">
        <v>43132</v>
      </c>
      <c r="B2" s="11" t="str">
        <f>(C2&amp;" "&amp;D2&amp;" "&amp;E2&amp;" "&amp;F2&amp;" "&amp;G2&amp;" "&amp;H2&amp;" "&amp;I2&amp;" "&amp;J2&amp;" "&amp;K2)</f>
        <v xml:space="preserve">◆おもちゃ病院        </v>
      </c>
      <c r="C2" t="s">
        <v>128</v>
      </c>
    </row>
    <row r="3" spans="1:9" ht="39.950000000000003" customHeight="1">
      <c r="A3" s="4">
        <v>43133</v>
      </c>
      <c r="B3" s="11" t="str">
        <f t="shared" ref="B3:B17" si="0">(C3&amp;" "&amp;D3&amp;" "&amp;E3&amp;" "&amp;F3&amp;" "&amp;G3&amp;" "&amp;H3&amp;" "&amp;I3&amp;" "&amp;J3&amp;" "&amp;K3)</f>
        <v xml:space="preserve">◇ひの市民大学「ボブディランとアメリカ文化」① ◆お話パチパチの会 ◆わらべうた ◆子育ておしゃべり会 ◆乳幼児自由参加ひろば「ぴよっこの日」 ◇楽しく学ぼう！手話・点字　初心者向け講座   </v>
      </c>
      <c r="C3" t="s">
        <v>868</v>
      </c>
      <c r="D3" t="s">
        <v>897</v>
      </c>
      <c r="E3" t="s">
        <v>918</v>
      </c>
      <c r="F3" t="s">
        <v>928</v>
      </c>
      <c r="G3" t="s">
        <v>935</v>
      </c>
      <c r="H3" t="s">
        <v>1004</v>
      </c>
    </row>
    <row r="4" spans="1:9" ht="39.950000000000003" customHeight="1">
      <c r="A4" s="4">
        <v>43134</v>
      </c>
      <c r="B4" s="11" t="str">
        <f t="shared" si="0"/>
        <v xml:space="preserve">◆まめまきのつどい        </v>
      </c>
      <c r="C4" t="s">
        <v>943</v>
      </c>
    </row>
    <row r="5" spans="1:9" ht="39.950000000000003" customHeight="1">
      <c r="A5" s="4">
        <v>43135</v>
      </c>
      <c r="B5" s="11" t="str">
        <f t="shared" si="0"/>
        <v xml:space="preserve">■朗読サロンスペシャル        </v>
      </c>
      <c r="C5" t="s">
        <v>742</v>
      </c>
    </row>
    <row r="6" spans="1:9" ht="39.950000000000003" customHeight="1">
      <c r="A6" s="4">
        <v>43136</v>
      </c>
      <c r="B6" s="40" t="str">
        <f t="shared" si="0"/>
        <v xml:space="preserve">◆プレママ（妊婦）＆乳幼児健康相談        </v>
      </c>
      <c r="C6" t="s">
        <v>223</v>
      </c>
    </row>
    <row r="7" spans="1:9" ht="39.950000000000003" customHeight="1">
      <c r="A7" s="4">
        <v>43137</v>
      </c>
      <c r="B7" s="11" t="str">
        <f t="shared" si="0"/>
        <v xml:space="preserve">◆乳幼児自由参加ひろば「きらきら」 ▼離乳食教室「ステップ１」  ◆プレイルーム ◆アスレチックルーム ◆わくわくひろば   </v>
      </c>
      <c r="C7" t="s">
        <v>132</v>
      </c>
      <c r="D7" t="s">
        <v>884</v>
      </c>
      <c r="F7" t="s">
        <v>911</v>
      </c>
      <c r="G7" t="s">
        <v>944</v>
      </c>
      <c r="H7" t="s">
        <v>946</v>
      </c>
    </row>
    <row r="8" spans="1:9" ht="39.950000000000003" customHeight="1">
      <c r="A8" s="4">
        <v>43138</v>
      </c>
      <c r="B8" s="46" t="str">
        <f t="shared" si="0"/>
        <v xml:space="preserve">▼離乳食教室「ステップ２」 ◆バレンタインクッキング（小学生対象） ◆世界でたった1つの手づくり展 ◆すくすくクラブ ◆おはなし会    </v>
      </c>
      <c r="C8" s="15" t="s">
        <v>885</v>
      </c>
      <c r="D8" t="s">
        <v>915</v>
      </c>
      <c r="E8" t="s">
        <v>933</v>
      </c>
      <c r="F8" t="s">
        <v>127</v>
      </c>
      <c r="G8" t="s">
        <v>948</v>
      </c>
    </row>
    <row r="9" spans="1:9" ht="39.950000000000003" customHeight="1">
      <c r="A9" s="4">
        <v>43139</v>
      </c>
      <c r="B9" s="11" t="str">
        <f t="shared" si="0"/>
        <v xml:space="preserve">▼離乳食教室「ステップ３」 ◆移動児童館
【ドリーム号がやってきた】 ◆世界でたった1つの手づくり展 ◆ひよこタイム ◆おはなし会    </v>
      </c>
      <c r="C9" s="12" t="s">
        <v>886</v>
      </c>
      <c r="D9" t="s">
        <v>899</v>
      </c>
      <c r="E9" s="7" t="s">
        <v>933</v>
      </c>
      <c r="F9" t="s">
        <v>949</v>
      </c>
      <c r="G9" t="s">
        <v>948</v>
      </c>
    </row>
    <row r="10" spans="1:9" ht="39.950000000000003" customHeight="1">
      <c r="A10" s="4">
        <v>43140</v>
      </c>
      <c r="B10" s="11" t="str">
        <f t="shared" si="0"/>
        <v xml:space="preserve">◇ひの市民大学「ボブディランとアメリカ文化」② ◆プレイルーム
【ボールプールの日】 ◆ママも癒されタイム ◇楽しく学ぼう！手話・点字　初心者向け講座     </v>
      </c>
      <c r="C10" s="17" t="s">
        <v>869</v>
      </c>
      <c r="D10" t="s">
        <v>893</v>
      </c>
      <c r="E10" t="s">
        <v>921</v>
      </c>
      <c r="F10" t="s">
        <v>1004</v>
      </c>
    </row>
    <row r="11" spans="1:9" ht="39.950000000000003" customHeight="1">
      <c r="A11" s="4">
        <v>43141</v>
      </c>
      <c r="B11" s="11" t="str">
        <f t="shared" si="0"/>
        <v xml:space="preserve">◇人生を豊かにする過ごし方 ◇展示解説「子孫が語る井上源三郎・松五郎」       </v>
      </c>
      <c r="C11" t="s">
        <v>748</v>
      </c>
      <c r="D11" t="s">
        <v>878</v>
      </c>
    </row>
    <row r="12" spans="1:9" ht="39.950000000000003" customHeight="1">
      <c r="A12" s="4">
        <v>43142</v>
      </c>
      <c r="B12" s="11" t="str">
        <f t="shared" si="0"/>
        <v xml:space="preserve">○まちづくり市民活動の交流会「まち活」        </v>
      </c>
      <c r="C12" t="s">
        <v>219</v>
      </c>
    </row>
    <row r="13" spans="1:9" ht="39.950000000000003" customHeight="1">
      <c r="A13" s="4">
        <v>43143</v>
      </c>
      <c r="B13" s="11" t="str">
        <f t="shared" si="0"/>
        <v xml:space="preserve">        </v>
      </c>
    </row>
    <row r="14" spans="1:9" ht="39.950000000000003" customHeight="1">
      <c r="A14" s="4">
        <v>43144</v>
      </c>
      <c r="B14" s="11" t="str">
        <f t="shared" si="0"/>
        <v xml:space="preserve">▽ハンドロウル教室 ▽障害者スポーツ体験教室 ◆プレイルーム ◆こあら広場     </v>
      </c>
      <c r="C14" t="s">
        <v>810</v>
      </c>
      <c r="D14" t="s">
        <v>811</v>
      </c>
      <c r="E14" t="s">
        <v>911</v>
      </c>
      <c r="F14" t="s">
        <v>922</v>
      </c>
    </row>
    <row r="15" spans="1:9" ht="39.950000000000003" customHeight="1">
      <c r="A15" s="4">
        <v>43145</v>
      </c>
      <c r="B15" s="11" t="str">
        <f t="shared" si="0"/>
        <v xml:space="preserve">◆移動児童館　みんなであそぼう
ＩＮ七ツ塚ファーマーズ ◆すくすくクラブ ◆おはなし会 ◆つくろう! ◆おはなし会 ◆移動児童館「百草こども村」   </v>
      </c>
      <c r="C15" t="s">
        <v>129</v>
      </c>
      <c r="D15" t="s">
        <v>127</v>
      </c>
      <c r="E15" t="s">
        <v>948</v>
      </c>
      <c r="F15" t="s">
        <v>892</v>
      </c>
      <c r="G15" t="s">
        <v>948</v>
      </c>
      <c r="H15" t="s">
        <v>913</v>
      </c>
    </row>
    <row r="16" spans="1:9" ht="39.950000000000003" customHeight="1">
      <c r="A16" s="4">
        <v>43146</v>
      </c>
      <c r="B16" s="46" t="str">
        <f t="shared" si="0"/>
        <v xml:space="preserve">◆よちよちクラブ ◆移動こあらひろば ◆逃走中 ◆ひよこタイム ◆おはなし会    </v>
      </c>
      <c r="C16" t="s">
        <v>895</v>
      </c>
      <c r="D16" t="s">
        <v>910</v>
      </c>
      <c r="E16" t="s">
        <v>936</v>
      </c>
      <c r="F16" s="7" t="s">
        <v>949</v>
      </c>
      <c r="G16" s="7" t="s">
        <v>948</v>
      </c>
      <c r="H16" s="6"/>
      <c r="I16" s="6"/>
    </row>
    <row r="17" spans="1:10" ht="39.950000000000003" customHeight="1">
      <c r="A17" s="4">
        <v>43147</v>
      </c>
      <c r="B17" s="11" t="str">
        <f t="shared" si="0"/>
        <v xml:space="preserve">◇ひの市民大学「ボブディランとアメリカ文化」③ ◇はじまりの読書会2017　第5回（全6回） ◆mama  time　～リラックス～ ◆すくすくクラブ ◆ちくちくセラピー ◆乳幼児自由参加ひろば「ぴよっこの日」 ◇楽しく学ぼう！手話・点字　初心者向け講座  </v>
      </c>
      <c r="C17" t="s">
        <v>870</v>
      </c>
      <c r="D17" t="s">
        <v>876</v>
      </c>
      <c r="E17" t="s">
        <v>902</v>
      </c>
      <c r="F17" t="s">
        <v>127</v>
      </c>
      <c r="G17" t="s">
        <v>929</v>
      </c>
      <c r="H17" t="s">
        <v>935</v>
      </c>
      <c r="I17" t="s">
        <v>1004</v>
      </c>
    </row>
    <row r="18" spans="1:10" ht="39.950000000000003" customHeight="1">
      <c r="A18" s="135" t="str">
        <f t="shared" ref="A18:A19" si="1">(C18&amp;" "&amp;D18&amp;" "&amp;E18&amp;" "&amp;F18&amp;" "&amp;G18&amp;" "&amp;H18&amp;" "&amp;I18&amp;" "&amp;J18&amp;" "&amp;K18)</f>
        <v xml:space="preserve">2月6日～2月8日
10:15　～16:00　 ○ハローワーク八王子マザーズコーナー共催　子育て中の方で再就職を目指している方のパソコン教室       </v>
      </c>
      <c r="B18" s="136"/>
      <c r="C18" s="57" t="s">
        <v>825</v>
      </c>
      <c r="D18" t="s">
        <v>866</v>
      </c>
    </row>
    <row r="19" spans="1:10" ht="39.950000000000003" customHeight="1">
      <c r="A19" s="135" t="str">
        <f t="shared" si="1"/>
        <v xml:space="preserve">2月14日～3月7日毎週水曜日
13:30～15:00予定 ◇（仮）初心者向けパソコン入門講座       </v>
      </c>
      <c r="B19" s="136"/>
      <c r="C19" s="7" t="s">
        <v>628</v>
      </c>
      <c r="D19" t="s">
        <v>875</v>
      </c>
    </row>
    <row r="20" spans="1:10" ht="39.950000000000003" customHeight="1">
      <c r="A20" s="137" t="str">
        <f>A1</f>
        <v>２月</v>
      </c>
      <c r="B20" s="137"/>
    </row>
    <row r="21" spans="1:10" ht="39.950000000000003" customHeight="1">
      <c r="A21" s="4">
        <v>43148</v>
      </c>
      <c r="B21" s="46" t="str">
        <f t="shared" ref="B21:B32" si="2">(C21&amp;" "&amp;D21&amp;" "&amp;E21&amp;" "&amp;F21&amp;" "&amp;G21&amp;" "&amp;H21&amp;" "&amp;I21&amp;" "&amp;J21&amp;" "&amp;K21)</f>
        <v xml:space="preserve">◆パパとあそぼう ■バラエティサロン『わらべ歌や手遊びも織り交ぜた楽しいおはなし会」 ◇ひの市民大学「生誕150年に読み直す夏目漱石」（後期）②      </v>
      </c>
      <c r="C21" t="s">
        <v>131</v>
      </c>
      <c r="D21" t="s">
        <v>735</v>
      </c>
      <c r="E21" t="s">
        <v>872</v>
      </c>
    </row>
    <row r="22" spans="1:10" ht="39.950000000000003" customHeight="1">
      <c r="A22" s="4">
        <v>43149</v>
      </c>
      <c r="B22" s="11" t="str">
        <f t="shared" si="2"/>
        <v xml:space="preserve">        </v>
      </c>
    </row>
    <row r="23" spans="1:10" ht="39.950000000000003" customHeight="1">
      <c r="A23" s="4">
        <v>43150</v>
      </c>
      <c r="B23" s="11" t="str">
        <f t="shared" si="2"/>
        <v xml:space="preserve">◆すくすくクラブ        </v>
      </c>
      <c r="C23" t="s">
        <v>127</v>
      </c>
    </row>
    <row r="24" spans="1:10" ht="39.950000000000003" customHeight="1">
      <c r="A24" s="4">
        <v>43151</v>
      </c>
      <c r="B24" s="11" t="str">
        <f t="shared" si="2"/>
        <v xml:space="preserve">◆プチすくすくクラブ ▼離乳食教室「ステップ３」 ◆ママズエクササイズ ◆プレイルーム
【アスレチックの日】 ◆こあらひろば ◆
親子でリズムひろば   </v>
      </c>
      <c r="C24" t="s">
        <v>130</v>
      </c>
      <c r="D24" t="s">
        <v>886</v>
      </c>
      <c r="E24" t="s">
        <v>931</v>
      </c>
      <c r="F24" s="1" t="s">
        <v>894</v>
      </c>
      <c r="G24" t="s">
        <v>908</v>
      </c>
      <c r="H24" t="s">
        <v>993</v>
      </c>
    </row>
    <row r="25" spans="1:10" ht="39.950000000000003" customHeight="1">
      <c r="A25" s="4">
        <v>43152</v>
      </c>
      <c r="B25" s="11" t="str">
        <f t="shared" si="2"/>
        <v xml:space="preserve">◆おはなし会 ▼離乳食教室「ステップ１」 ◆おしゃべりタイム ◆移動児童館
【おひさまタイム】 ◆移動児童館
【ドリーム号がやってきた】 ◆もぐさスポーツＤＡＹ ◆おやつづくり ◆リトミックであそぼう </v>
      </c>
      <c r="C25" t="s">
        <v>948</v>
      </c>
      <c r="D25" t="s">
        <v>884</v>
      </c>
      <c r="E25" s="1" t="s">
        <v>133</v>
      </c>
      <c r="F25" t="s">
        <v>898</v>
      </c>
      <c r="G25" t="s">
        <v>899</v>
      </c>
      <c r="H25" t="s">
        <v>912</v>
      </c>
      <c r="I25" t="s">
        <v>937</v>
      </c>
      <c r="J25" t="s">
        <v>941</v>
      </c>
    </row>
    <row r="26" spans="1:10" ht="39.950000000000003" customHeight="1">
      <c r="A26" s="4">
        <v>43153</v>
      </c>
      <c r="B26" s="11" t="str">
        <f t="shared" si="2"/>
        <v xml:space="preserve">▼ママパパクラス
栄養コース ◆移動児童館
【ドリーム号がやってきた】 ◆くいしんぼうクラブ ◆すくすくクラブ ◆おはなし会    </v>
      </c>
      <c r="C26" t="s">
        <v>887</v>
      </c>
      <c r="D26" t="s">
        <v>899</v>
      </c>
      <c r="E26" t="s">
        <v>926</v>
      </c>
      <c r="F26" s="1" t="s">
        <v>127</v>
      </c>
      <c r="G26" t="s">
        <v>948</v>
      </c>
    </row>
    <row r="27" spans="1:10" ht="39.950000000000003" customHeight="1">
      <c r="A27" s="4">
        <v>43154</v>
      </c>
      <c r="B27" s="11" t="str">
        <f t="shared" si="2"/>
        <v xml:space="preserve">■月に一度は郷土鍋（2月） ▼離乳食教室「ステップ２」 ▼プレママ（妊婦）＆乳幼児健康相談 ◆お話パチパチの会 ◆プレイルーム ◆えほんの会 ◆おはなし会  </v>
      </c>
      <c r="C27" t="s">
        <v>740</v>
      </c>
      <c r="D27" t="s">
        <v>885</v>
      </c>
      <c r="E27" t="s">
        <v>888</v>
      </c>
      <c r="F27" t="s">
        <v>897</v>
      </c>
      <c r="G27" t="s">
        <v>911</v>
      </c>
      <c r="H27" t="s">
        <v>919</v>
      </c>
      <c r="I27" t="s">
        <v>948</v>
      </c>
    </row>
    <row r="28" spans="1:10" ht="39.950000000000003" customHeight="1">
      <c r="A28" s="4">
        <v>43155</v>
      </c>
      <c r="B28" s="40" t="str">
        <f t="shared" si="2"/>
        <v xml:space="preserve">◆みんなのたまり場
（平山中地区青少年育成会共催） ■公民館映画会「四万十川」 ▽第7回日野市ロープジャンプ！小学生大会 ◇ひの市民大学　大学連携コース「論語入門」　⑤ ◆土曜ランチの日 スペシャル ◆スタジオ(音楽室)開放   </v>
      </c>
      <c r="C28" t="s">
        <v>900</v>
      </c>
      <c r="D28" t="s">
        <v>737</v>
      </c>
      <c r="E28" t="s">
        <v>814</v>
      </c>
      <c r="F28" t="s">
        <v>867</v>
      </c>
      <c r="G28" t="s">
        <v>224</v>
      </c>
      <c r="H28" t="s">
        <v>226</v>
      </c>
    </row>
    <row r="29" spans="1:10" ht="39.950000000000003" customHeight="1">
      <c r="A29" s="4">
        <v>43156</v>
      </c>
      <c r="B29" s="11" t="str">
        <f t="shared" si="2"/>
        <v xml:space="preserve">○在宅療養「市民啓発イベント(仮称）」 ▽市民体育大会ビーチボール競技       </v>
      </c>
      <c r="C29" t="s">
        <v>978</v>
      </c>
      <c r="D29" t="s">
        <v>815</v>
      </c>
    </row>
    <row r="30" spans="1:10" ht="39.950000000000003" customHeight="1">
      <c r="A30" s="4">
        <v>43157</v>
      </c>
      <c r="B30" s="11" t="str">
        <f t="shared" si="2"/>
        <v xml:space="preserve">        </v>
      </c>
    </row>
    <row r="31" spans="1:10" ht="39.950000000000003" customHeight="1">
      <c r="A31" s="4">
        <v>43158</v>
      </c>
      <c r="B31" s="11" t="str">
        <f t="shared" si="2"/>
        <v xml:space="preserve">◆わくわくひろば（移動児童館）
まんがんじ児童館と共催 ▽障害者スポーツ体験教室 ◆身長体重の日 ◆移動こあらひろば     </v>
      </c>
      <c r="C31" s="7" t="s">
        <v>1035</v>
      </c>
      <c r="D31" t="s">
        <v>811</v>
      </c>
      <c r="E31" t="s">
        <v>942</v>
      </c>
      <c r="F31" t="s">
        <v>910</v>
      </c>
      <c r="H31" s="7"/>
    </row>
    <row r="32" spans="1:10" ht="39.950000000000003" customHeight="1">
      <c r="A32" s="4">
        <v>43159</v>
      </c>
      <c r="B32" s="11" t="str">
        <f t="shared" si="2"/>
        <v xml:space="preserve">◆おもちゃ病院 ◆おはなし会       </v>
      </c>
      <c r="C32" t="s">
        <v>128</v>
      </c>
      <c r="D32" s="2" t="s">
        <v>948</v>
      </c>
    </row>
    <row r="33" spans="1:5" ht="39.950000000000003" customHeight="1">
      <c r="A33" s="138" t="str">
        <f>(C33&amp;" "&amp;D33&amp;" "&amp;E33&amp;" "&amp;F33&amp;" "&amp;G33&amp;" "&amp;H33&amp;" "&amp;I33&amp;" "&amp;J33&amp;" "&amp;K33)</f>
        <v xml:space="preserve">        </v>
      </c>
      <c r="B33" s="139"/>
      <c r="D33" s="7"/>
    </row>
    <row r="34" spans="1:5" ht="39.950000000000003" customHeight="1">
      <c r="A34" s="138" t="str">
        <f>(C34&amp;" "&amp;D34&amp;" "&amp;E34&amp;" "&amp;F34&amp;" "&amp;G34&amp;" "&amp;H34&amp;" "&amp;I34&amp;" "&amp;J34&amp;" "&amp;K34)</f>
        <v xml:space="preserve">        </v>
      </c>
      <c r="B34" s="139"/>
      <c r="C34" s="7"/>
      <c r="D34" s="12"/>
    </row>
    <row r="35" spans="1:5" ht="39.950000000000003" customHeight="1">
      <c r="A35" s="135" t="str">
        <f t="shared" ref="A35" si="3">(C35&amp;" "&amp;D35&amp;" "&amp;E35&amp;" "&amp;F35&amp;" "&amp;G35&amp;" "&amp;H35&amp;" "&amp;I35&amp;" "&amp;J35&amp;" "&amp;K35)</f>
        <v xml:space="preserve">        </v>
      </c>
      <c r="B35" s="136"/>
      <c r="C35" s="7"/>
      <c r="D35" s="7"/>
    </row>
    <row r="36" spans="1:5" ht="39.950000000000003" customHeight="1">
      <c r="A36" s="135" t="str">
        <f t="shared" ref="A36" si="4">(C36&amp;" "&amp;D36&amp;" "&amp;E36&amp;" "&amp;F36&amp;" "&amp;G36&amp;" "&amp;H36&amp;" "&amp;I36&amp;" "&amp;J36&amp;" "&amp;K36)</f>
        <v xml:space="preserve">2月2日(金)～2月21日（水）
8：30～17：15（日曜祝日は除く） ◆家族ふれ愛写真展       </v>
      </c>
      <c r="B36" s="136"/>
      <c r="C36" t="s">
        <v>987</v>
      </c>
      <c r="D36" t="s">
        <v>991</v>
      </c>
    </row>
    <row r="37" spans="1:5" ht="39.950000000000003" customHeight="1">
      <c r="A37" s="135" t="str">
        <f t="shared" ref="A37" si="5">(C37&amp;" "&amp;D37&amp;" "&amp;E37&amp;" "&amp;F37&amp;" "&amp;G37&amp;" "&amp;H37&amp;" "&amp;I37&amp;" "&amp;J37&amp;" "&amp;K37)</f>
        <v xml:space="preserve">2月2日～2月10日ただし4日(日曜日)はお休み
時間未定 ◆パパママ展       </v>
      </c>
      <c r="B37" s="136"/>
      <c r="C37" t="s">
        <v>346</v>
      </c>
      <c r="D37" t="s">
        <v>904</v>
      </c>
    </row>
    <row r="38" spans="1:5" ht="39.950000000000003" customHeight="1">
      <c r="A38" s="135" t="str">
        <f t="shared" ref="A38" si="6">(C38&amp;" "&amp;D38&amp;" "&amp;E38&amp;" "&amp;F38&amp;" "&amp;G38&amp;" "&amp;H38&amp;" "&amp;I38&amp;" "&amp;J38&amp;" "&amp;K38)</f>
        <v xml:space="preserve">2月20日～3月4日
　9:30～17:00　 ◇日野宿楽市楽座文化講座
「お雛さまを愛でる会」       </v>
      </c>
      <c r="B38" s="136"/>
      <c r="C38" t="s">
        <v>797</v>
      </c>
      <c r="D38" t="s">
        <v>880</v>
      </c>
      <c r="E38" s="1"/>
    </row>
    <row r="39" spans="1:5" ht="39.950000000000003" customHeight="1">
      <c r="A39" s="135" t="str">
        <f t="shared" ref="A39" si="7">(C39&amp;" "&amp;D39&amp;" "&amp;E39&amp;" "&amp;F39&amp;" "&amp;G39&amp;" "&amp;H39&amp;" "&amp;I39&amp;" "&amp;J39&amp;" "&amp;K39)</f>
        <v xml:space="preserve">        </v>
      </c>
      <c r="B39" s="136"/>
    </row>
  </sheetData>
  <mergeCells count="11">
    <mergeCell ref="A39:B39"/>
    <mergeCell ref="A1:B1"/>
    <mergeCell ref="A20:B20"/>
    <mergeCell ref="A36:B36"/>
    <mergeCell ref="A37:B37"/>
    <mergeCell ref="A38:B38"/>
    <mergeCell ref="A18:B18"/>
    <mergeCell ref="A19:B19"/>
    <mergeCell ref="A35:B35"/>
    <mergeCell ref="A33:B33"/>
    <mergeCell ref="A34:B34"/>
  </mergeCells>
  <phoneticPr fontId="1"/>
  <dataValidations count="2">
    <dataValidation allowBlank="1" showErrorMessage="1" promptTitle="分類表" prompt="1　記念行事・フェスタ・イベント_x000a_2　スポーツ_x000a_3　生活・環境_x000a_4　趣味・教養_x000a_5　健康_x000a_6　子ども・保護者向け" sqref="H16:I16 D32 D34 C8:C10"/>
    <dataValidation allowBlank="1" showErrorMessage="1" sqref="E25 F26 E38 F24"/>
  </dataValidations>
  <pageMargins left="0.70866141732283472" right="0.70866141732283472" top="0.74803149606299213" bottom="0.74803149606299213" header="0.31496062992125984" footer="0.31496062992125984"/>
  <pageSetup paperSize="9" scale="92" firstPageNumber="31" orientation="portrait" useFirstPageNumber="1" r:id="rId1"/>
  <headerFooter>
    <oddHeader>&amp;C■記念行事・フェスタ・イベント　▽スポーツ　○生活・環境　◇趣味・教養　▼健康　◆子ども・保護者向け</oddHeader>
    <oddFooter>&amp;C&amp;"-,太字"&amp;18&amp;P</oddFooter>
  </headerFooter>
  <rowBreaks count="1" manualBreakCount="1">
    <brk id="1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N38"/>
  <sheetViews>
    <sheetView tabSelected="1" view="pageBreakPreview" topLeftCell="A6" zoomScale="75" zoomScaleNormal="80" zoomScaleSheetLayoutView="75" workbookViewId="0">
      <selection activeCell="B14" sqref="B14"/>
    </sheetView>
  </sheetViews>
  <sheetFormatPr defaultRowHeight="39.950000000000003" customHeight="1"/>
  <cols>
    <col min="1" max="1" width="8.75" style="3" customWidth="1"/>
    <col min="2" max="2" width="88" style="12" customWidth="1"/>
  </cols>
  <sheetData>
    <row r="1" spans="1:8" ht="39.950000000000003" customHeight="1">
      <c r="A1" s="137" t="s">
        <v>218</v>
      </c>
      <c r="B1" s="137"/>
    </row>
    <row r="2" spans="1:8" ht="39.950000000000003" customHeight="1">
      <c r="A2" s="4">
        <v>43160</v>
      </c>
      <c r="B2" s="11" t="str">
        <f>(C2&amp;" "&amp;D2&amp;" "&amp;E2&amp;" "&amp;F2&amp;" "&amp;G2&amp;" "&amp;H2&amp;" "&amp;I2&amp;" "&amp;J2&amp;" "&amp;K2)</f>
        <v xml:space="preserve">◆移動児童館
みんなであそぼうＩＮ四ツ谷前公園 ◆すくすくクラブ ◆よちよちクラブ ◆おもちゃ病院     </v>
      </c>
      <c r="C2" t="s">
        <v>983</v>
      </c>
      <c r="D2" t="s">
        <v>127</v>
      </c>
      <c r="E2" t="s">
        <v>895</v>
      </c>
      <c r="F2" t="s">
        <v>128</v>
      </c>
    </row>
    <row r="3" spans="1:8" ht="39.950000000000003" customHeight="1">
      <c r="A3" s="4">
        <v>43161</v>
      </c>
      <c r="B3" s="11" t="str">
        <f>(C3&amp;" "&amp;D3&amp;" "&amp;E3&amp;" "&amp;F3&amp;" "&amp;G3&amp;" "&amp;H3&amp;" "&amp;I3&amp;" "&amp;J3&amp;" "&amp;K3)</f>
        <v xml:space="preserve">◇ひの市民大学「（仮）享徳の乱・応仁の乱」① ◆プレイルーム
【ボールプールの日】 ◆わらべうた ◇楽しく学ぼう！手話・点字　初心者向け講座     </v>
      </c>
      <c r="C3" t="s">
        <v>873</v>
      </c>
      <c r="D3" t="s">
        <v>893</v>
      </c>
      <c r="E3" t="s">
        <v>918</v>
      </c>
      <c r="F3" t="s">
        <v>1004</v>
      </c>
    </row>
    <row r="4" spans="1:8" ht="39.950000000000003" customHeight="1">
      <c r="A4" s="4">
        <v>43162</v>
      </c>
      <c r="B4" s="11" t="str">
        <f t="shared" ref="B4:B16" si="0">(C4&amp;" "&amp;D4&amp;" "&amp;E4&amp;" "&amp;F4&amp;" "&amp;G4&amp;" "&amp;H4&amp;" "&amp;I4&amp;" "&amp;J4&amp;" "&amp;K4)</f>
        <v xml:space="preserve">◆スタジオ(音楽室)開放 ◆ベビーマッサージ       </v>
      </c>
      <c r="C4" t="s">
        <v>226</v>
      </c>
      <c r="D4" t="s">
        <v>927</v>
      </c>
    </row>
    <row r="5" spans="1:8" ht="39.950000000000003" customHeight="1">
      <c r="A5" s="4">
        <v>43163</v>
      </c>
      <c r="B5" s="11" t="str">
        <f t="shared" si="0"/>
        <v xml:space="preserve">○性的マイノリティのための居場所
「虹友カフェ」        </v>
      </c>
      <c r="C5" t="s">
        <v>981</v>
      </c>
    </row>
    <row r="6" spans="1:8" ht="39.950000000000003" customHeight="1">
      <c r="A6" s="4">
        <v>43164</v>
      </c>
      <c r="B6" s="11" t="str">
        <f t="shared" si="0"/>
        <v xml:space="preserve">◆プレママ（妊婦）＆乳幼児健康相談 ◆ぷちすくすくクラブ       </v>
      </c>
      <c r="C6" s="2" t="s">
        <v>223</v>
      </c>
      <c r="D6" t="s">
        <v>924</v>
      </c>
    </row>
    <row r="7" spans="1:8" ht="39.950000000000003" customHeight="1">
      <c r="A7" s="4">
        <v>43165</v>
      </c>
      <c r="B7" s="11" t="str">
        <f t="shared" si="0"/>
        <v xml:space="preserve">◆わくわくひろば（移動児童館）
まんがんじ児童館と共催 ◆アスレチックルーム ▼離乳食教室「ステップ２」 ◆すくすくクラブ ◆こあらＳＰ ◆プレイルーム   </v>
      </c>
      <c r="C7" t="s">
        <v>945</v>
      </c>
      <c r="D7" t="s">
        <v>944</v>
      </c>
      <c r="E7" t="s">
        <v>885</v>
      </c>
      <c r="F7" t="s">
        <v>127</v>
      </c>
      <c r="G7" t="s">
        <v>923</v>
      </c>
      <c r="H7" t="s">
        <v>911</v>
      </c>
    </row>
    <row r="8" spans="1:8" ht="39.950000000000003" customHeight="1">
      <c r="A8" s="4">
        <v>43166</v>
      </c>
      <c r="B8" s="11" t="str">
        <f t="shared" si="0"/>
        <v xml:space="preserve">◆おはなし会 ◆リーダーとあそぼう ▼離乳食教室「ステップ１」 ◆おやつ作り ◆おしゃべりタイム    </v>
      </c>
      <c r="C8" t="s">
        <v>948</v>
      </c>
      <c r="D8" t="s">
        <v>938</v>
      </c>
      <c r="E8" t="s">
        <v>884</v>
      </c>
      <c r="F8" t="s">
        <v>222</v>
      </c>
      <c r="G8" t="s">
        <v>133</v>
      </c>
    </row>
    <row r="9" spans="1:8" ht="39.950000000000003" customHeight="1">
      <c r="A9" s="4">
        <v>43167</v>
      </c>
      <c r="B9" s="11" t="str">
        <f t="shared" si="0"/>
        <v xml:space="preserve">◆おたのしみ会 ▼ママパパクラス
栄養コース ◆乳幼児自由参加ひろば「きらきら」 ◆移動児童館
【ドリーム号がやってきた】 ◆ひよこタイム    </v>
      </c>
      <c r="C9" t="s">
        <v>950</v>
      </c>
      <c r="D9" t="s">
        <v>887</v>
      </c>
      <c r="E9" t="s">
        <v>132</v>
      </c>
      <c r="F9" t="s">
        <v>899</v>
      </c>
      <c r="G9" t="s">
        <v>949</v>
      </c>
    </row>
    <row r="10" spans="1:8" ht="39.950000000000003" customHeight="1">
      <c r="A10" s="4">
        <v>43168</v>
      </c>
      <c r="B10" s="46" t="str">
        <f t="shared" si="0"/>
        <v xml:space="preserve">◇ひの市民大学「（仮）享徳の乱・応仁の乱」② ▼プレママ（妊婦）＆乳幼児健康相談 ◆乳幼児健康相談
（健康課主催） ◆えほんの会 ◆ママも癒されタイム ◇楽しく学ぼう！手話・点字　初心者向け講座   </v>
      </c>
      <c r="C10" t="s">
        <v>874</v>
      </c>
      <c r="D10" t="s">
        <v>888</v>
      </c>
      <c r="E10" t="s">
        <v>896</v>
      </c>
      <c r="F10" t="s">
        <v>919</v>
      </c>
      <c r="G10" t="s">
        <v>921</v>
      </c>
      <c r="H10" t="s">
        <v>1004</v>
      </c>
    </row>
    <row r="11" spans="1:8" ht="39.950000000000003" customHeight="1">
      <c r="A11" s="4">
        <v>43169</v>
      </c>
      <c r="B11" s="11" t="str">
        <f t="shared" si="0"/>
        <v xml:space="preserve">◆ハイキング（小学生対象） ◇程久保うたごえパーク（3月） ◇サロンミュージック9 ◆ハイキング ◆春の遠足    </v>
      </c>
      <c r="C11" t="s">
        <v>916</v>
      </c>
      <c r="D11" t="s">
        <v>747</v>
      </c>
      <c r="E11" t="s">
        <v>864</v>
      </c>
      <c r="F11" t="s">
        <v>225</v>
      </c>
      <c r="G11" t="s">
        <v>906</v>
      </c>
    </row>
    <row r="12" spans="1:8" ht="39.950000000000003" customHeight="1">
      <c r="A12" s="4">
        <v>43170</v>
      </c>
      <c r="B12" s="11" t="str">
        <f t="shared" si="0"/>
        <v xml:space="preserve">        </v>
      </c>
    </row>
    <row r="13" spans="1:8" ht="39.950000000000003" customHeight="1">
      <c r="A13" s="4">
        <v>43171</v>
      </c>
      <c r="B13" s="11" t="str">
        <f t="shared" si="0"/>
        <v xml:space="preserve">▼プレママ（妊婦）＆乳幼児健康相談        </v>
      </c>
      <c r="C13" t="s">
        <v>888</v>
      </c>
    </row>
    <row r="14" spans="1:8" ht="39.950000000000003" customHeight="1">
      <c r="A14" s="4">
        <v>43172</v>
      </c>
      <c r="B14" s="11" t="str">
        <f t="shared" si="0"/>
        <v xml:space="preserve">▽ハンドロウル教室 ▽障害者スポーツ体験教室 ▼離乳食教室「ステップ３」      </v>
      </c>
      <c r="C14" t="s">
        <v>810</v>
      </c>
      <c r="D14" t="s">
        <v>811</v>
      </c>
      <c r="E14" t="s">
        <v>886</v>
      </c>
    </row>
    <row r="15" spans="1:8" ht="39.950000000000003" customHeight="1">
      <c r="A15" s="4">
        <v>43173</v>
      </c>
      <c r="B15" s="11" t="str">
        <f t="shared" si="0"/>
        <v xml:space="preserve">◆おたのしみ会 ◆おたのしみ会 ◆手品サークル発表会 ◆もぐさスポーツＤＡＹ ◆すくすくクラブ ◆おもちゃ病院   </v>
      </c>
      <c r="C15" t="s">
        <v>950</v>
      </c>
      <c r="D15" t="s">
        <v>950</v>
      </c>
      <c r="E15" t="s">
        <v>905</v>
      </c>
      <c r="F15" t="s">
        <v>912</v>
      </c>
      <c r="G15" t="s">
        <v>127</v>
      </c>
      <c r="H15" t="s">
        <v>128</v>
      </c>
    </row>
    <row r="16" spans="1:8" ht="39.950000000000003" customHeight="1">
      <c r="A16" s="4">
        <v>43174</v>
      </c>
      <c r="B16" s="11" t="str">
        <f t="shared" si="0"/>
        <v xml:space="preserve">◆すくすくクラブ ◆こあらひろば ◆おかあさんヨガ ◆ひよこタイム ◆おたのしみ会    </v>
      </c>
      <c r="C16" t="s">
        <v>127</v>
      </c>
      <c r="D16" t="s">
        <v>908</v>
      </c>
      <c r="E16" t="s">
        <v>930</v>
      </c>
      <c r="F16" t="s">
        <v>949</v>
      </c>
      <c r="G16" t="s">
        <v>950</v>
      </c>
    </row>
    <row r="17" spans="1:14" ht="39.950000000000003" customHeight="1">
      <c r="A17" s="4">
        <v>43175</v>
      </c>
      <c r="B17" s="46" t="str">
        <f>(C17&amp;" "&amp;D17&amp;" "&amp;E17&amp;" "&amp;F17&amp;" "&amp;G17&amp;" "&amp;H17&amp;" "&amp;I17&amp;" "&amp;J17&amp;" "&amp;K17&amp;" "&amp;L17)</f>
        <v xml:space="preserve">◇都民寄席 ◇はじまりの読書会2017　第6回（全6回） ▼離乳食教室「ステップ２」 ▼市役所での献血にご協力を ◆卒業おめでとうパーティー     </v>
      </c>
      <c r="C17" t="s">
        <v>865</v>
      </c>
      <c r="D17" t="s">
        <v>877</v>
      </c>
      <c r="E17" s="7" t="s">
        <v>885</v>
      </c>
      <c r="F17" t="s">
        <v>890</v>
      </c>
      <c r="G17" t="s">
        <v>939</v>
      </c>
    </row>
    <row r="18" spans="1:14" ht="39.950000000000003" customHeight="1">
      <c r="A18" s="135" t="str">
        <f t="shared" ref="A18" si="1">(C18&amp;" "&amp;D18&amp;" "&amp;E18&amp;" "&amp;F18&amp;" "&amp;G18&amp;" "&amp;H18&amp;" "&amp;I18&amp;" "&amp;J18&amp;" "&amp;K18)</f>
        <v xml:space="preserve">3月14日(水）13：00
～3月18日（日）12：00 ■小島善太郎展       </v>
      </c>
      <c r="B18" s="136"/>
      <c r="C18" s="58" t="s">
        <v>752</v>
      </c>
      <c r="D18" t="s">
        <v>809</v>
      </c>
    </row>
    <row r="19" spans="1:14" ht="39.950000000000003" customHeight="1">
      <c r="A19" s="135" t="str">
        <f t="shared" ref="A19" si="2">(C19&amp;" "&amp;D19&amp;" "&amp;E19&amp;" "&amp;F19&amp;" "&amp;G19&amp;" "&amp;H19&amp;" "&amp;I19&amp;" "&amp;J19&amp;" "&amp;K19)</f>
        <v xml:space="preserve">3月1日～4月8日(予定）
9:30～17:00　 ◇第11回新選組書展       </v>
      </c>
      <c r="B19" s="136"/>
      <c r="C19" t="s">
        <v>803</v>
      </c>
      <c r="D19" t="s">
        <v>881</v>
      </c>
    </row>
    <row r="20" spans="1:14" ht="39.950000000000003" customHeight="1">
      <c r="A20" s="137" t="str">
        <f>A1</f>
        <v>３月</v>
      </c>
      <c r="B20" s="137"/>
    </row>
    <row r="21" spans="1:14" ht="39.950000000000003" customHeight="1">
      <c r="A21" s="4">
        <v>43176</v>
      </c>
      <c r="B21" s="11" t="str">
        <f t="shared" ref="B21:B34" si="3">(C21&amp;" "&amp;D21&amp;" "&amp;E21&amp;" "&amp;F21&amp;" "&amp;G21&amp;" "&amp;H21&amp;" "&amp;I21&amp;" "&amp;J21&amp;" "&amp;K21)</f>
        <v xml:space="preserve">○生物多様性シンポジウム（仮称） ◇日野宿楽市楽座文化講座
「江戸の寄席」 ▼マインドフルネス入門講座（仮） ◆よこちゃんとあそぼう ◆北風修理屋さん    </v>
      </c>
      <c r="C21" s="1" t="s">
        <v>745</v>
      </c>
      <c r="D21" t="s">
        <v>882</v>
      </c>
      <c r="E21" t="s">
        <v>891</v>
      </c>
      <c r="F21" t="s">
        <v>914</v>
      </c>
      <c r="G21" t="s">
        <v>920</v>
      </c>
    </row>
    <row r="22" spans="1:14" ht="39.950000000000003" customHeight="1">
      <c r="A22" s="4">
        <v>43177</v>
      </c>
      <c r="B22" s="11" t="str">
        <f t="shared" si="3"/>
        <v xml:space="preserve">        </v>
      </c>
    </row>
    <row r="23" spans="1:14" ht="39.950000000000003" customHeight="1">
      <c r="A23" s="4">
        <v>43178</v>
      </c>
      <c r="B23" s="11" t="str">
        <f t="shared" si="3"/>
        <v xml:space="preserve">◆乳幼児自由参加ひろば「ぴよっこの日」        </v>
      </c>
      <c r="C23" s="16" t="s">
        <v>935</v>
      </c>
    </row>
    <row r="24" spans="1:14" ht="39.950000000000003" customHeight="1">
      <c r="A24" s="4">
        <v>43179</v>
      </c>
      <c r="B24" s="46" t="str">
        <f t="shared" si="3"/>
        <v xml:space="preserve">▼離乳食教室「ステップ１」 ◆プレイルーム
【アスレチックの日】 ◆ママズエクササイズ      </v>
      </c>
      <c r="C24" s="7" t="s">
        <v>884</v>
      </c>
      <c r="D24" s="7" t="s">
        <v>894</v>
      </c>
      <c r="E24" t="s">
        <v>931</v>
      </c>
      <c r="N24" s="7"/>
    </row>
    <row r="25" spans="1:14" ht="39.950000000000003" customHeight="1">
      <c r="A25" s="4">
        <v>43180</v>
      </c>
      <c r="B25" s="11" t="str">
        <f t="shared" si="3"/>
        <v xml:space="preserve">■バラエティサロン『（仮）クラリネットアンサンブルを楽しむ』        </v>
      </c>
      <c r="C25" t="s">
        <v>736</v>
      </c>
    </row>
    <row r="26" spans="1:14" ht="39.950000000000003" customHeight="1">
      <c r="A26" s="4">
        <v>43181</v>
      </c>
      <c r="B26" s="11" t="str">
        <f>(C26&amp;" "&amp;D26&amp;" "&amp;E26&amp;" "&amp;F26&amp;" "&amp;G26&amp;" "&amp;H26&amp;" "&amp;I26&amp;" "&amp;J26&amp;" "&amp;K26)</f>
        <v xml:space="preserve">◆移動児童館
【ドリーム号がやってきた】 ◆もぐさこどもまつり子ども実行委員会 ◆おたのしみ会      </v>
      </c>
      <c r="C26" t="s">
        <v>899</v>
      </c>
      <c r="D26" t="s">
        <v>917</v>
      </c>
      <c r="E26" t="s">
        <v>950</v>
      </c>
    </row>
    <row r="27" spans="1:14" ht="39.950000000000003" customHeight="1">
      <c r="A27" s="4">
        <v>43182</v>
      </c>
      <c r="B27" s="11" t="str">
        <f t="shared" si="3"/>
        <v xml:space="preserve">■月に一度は郷土鍋（3月） ▼プレママ（妊婦）＆乳幼児健康相談 ◆おたのしみ会 ◆おたのしみ会 ◆おたのしみ会    </v>
      </c>
      <c r="C27" t="s">
        <v>741</v>
      </c>
      <c r="D27" t="s">
        <v>888</v>
      </c>
      <c r="E27" t="s">
        <v>950</v>
      </c>
      <c r="F27" t="s">
        <v>950</v>
      </c>
      <c r="G27" t="s">
        <v>950</v>
      </c>
    </row>
    <row r="28" spans="1:14" ht="39.950000000000003" customHeight="1">
      <c r="A28" s="4">
        <v>43183</v>
      </c>
      <c r="B28" s="11" t="str">
        <f t="shared" si="3"/>
        <v xml:space="preserve">▼マインドフルネス入門講座（仮）        </v>
      </c>
      <c r="C28" t="s">
        <v>891</v>
      </c>
      <c r="E28" s="7"/>
    </row>
    <row r="29" spans="1:14" ht="39.950000000000003" customHeight="1">
      <c r="A29" s="4">
        <v>43184</v>
      </c>
      <c r="B29" s="11" t="str">
        <f t="shared" si="3"/>
        <v xml:space="preserve">        </v>
      </c>
    </row>
    <row r="30" spans="1:14" ht="39.950000000000003" customHeight="1">
      <c r="A30" s="4">
        <v>43185</v>
      </c>
      <c r="B30" s="11" t="str">
        <f t="shared" si="3"/>
        <v xml:space="preserve">        </v>
      </c>
    </row>
    <row r="31" spans="1:14" ht="39.950000000000003" customHeight="1">
      <c r="A31" s="4">
        <v>43186</v>
      </c>
      <c r="B31" s="11" t="str">
        <f t="shared" si="3"/>
        <v xml:space="preserve">▽ハンドロウル教室 ▽障害者スポーツ体験教室 ▼成人歯科予防教室 ◆身長体重の日     </v>
      </c>
      <c r="C31" t="s">
        <v>810</v>
      </c>
      <c r="D31" t="s">
        <v>811</v>
      </c>
      <c r="E31" t="s">
        <v>883</v>
      </c>
      <c r="F31" t="s">
        <v>942</v>
      </c>
    </row>
    <row r="32" spans="1:14" ht="39.950000000000003" customHeight="1">
      <c r="A32" s="4">
        <v>43187</v>
      </c>
      <c r="B32" s="11" t="str">
        <f t="shared" si="3"/>
        <v xml:space="preserve">◆おたのしみ会 ◆おたのしみ会 ◆おたのしみ会      </v>
      </c>
      <c r="C32" t="s">
        <v>950</v>
      </c>
      <c r="D32" t="s">
        <v>950</v>
      </c>
      <c r="E32" t="s">
        <v>950</v>
      </c>
    </row>
    <row r="33" spans="1:4" ht="39.950000000000003" customHeight="1">
      <c r="A33" s="4">
        <v>43188</v>
      </c>
      <c r="B33" s="11" t="str">
        <f t="shared" si="3"/>
        <v xml:space="preserve">        </v>
      </c>
    </row>
    <row r="34" spans="1:4" ht="39.950000000000003" customHeight="1">
      <c r="A34" s="4">
        <v>43189</v>
      </c>
      <c r="B34" s="11" t="str">
        <f t="shared" si="3"/>
        <v xml:space="preserve">        </v>
      </c>
      <c r="C34" s="1"/>
    </row>
    <row r="35" spans="1:4" ht="39.950000000000003" customHeight="1">
      <c r="A35" s="4">
        <v>43190</v>
      </c>
      <c r="B35" s="11" t="str">
        <f>(C35&amp;" "&amp;D35&amp;" "&amp;E35&amp;" "&amp;F35&amp;" "&amp;G35&amp;" "&amp;H35&amp;" "&amp;I35&amp;" "&amp;J35&amp;" "&amp;K35)</f>
        <v xml:space="preserve">▽ちょこっとウォーキング ◆赤ちゃんとあそぼう       </v>
      </c>
      <c r="C35" t="s">
        <v>816</v>
      </c>
      <c r="D35" t="s">
        <v>907</v>
      </c>
    </row>
    <row r="36" spans="1:4" ht="39.950000000000003" customHeight="1">
      <c r="A36" s="135" t="str">
        <f t="shared" ref="A36:A37" si="4">(C36&amp;" "&amp;D36&amp;" "&amp;E36&amp;" "&amp;F36&amp;" "&amp;G36&amp;" "&amp;H36&amp;" "&amp;I36&amp;" "&amp;J36&amp;" "&amp;K36)</f>
        <v xml:space="preserve">        </v>
      </c>
      <c r="B36" s="136"/>
    </row>
    <row r="37" spans="1:4" ht="39.950000000000003" customHeight="1">
      <c r="A37" s="135" t="str">
        <f t="shared" si="4"/>
        <v xml:space="preserve">        </v>
      </c>
      <c r="B37" s="136"/>
      <c r="C37" s="7"/>
      <c r="D37" s="7"/>
    </row>
    <row r="38" spans="1:4" ht="39.950000000000003" customHeight="1">
      <c r="A38" s="135" t="str">
        <f t="shared" ref="A38" si="5">(C38&amp;" "&amp;D38&amp;" "&amp;E38&amp;" "&amp;F38&amp;" "&amp;G38&amp;" "&amp;H38&amp;" "&amp;I38&amp;" "&amp;J38&amp;" "&amp;K38)</f>
        <v xml:space="preserve">        </v>
      </c>
      <c r="B38" s="136"/>
      <c r="C38" s="14"/>
      <c r="D38" s="14"/>
    </row>
  </sheetData>
  <mergeCells count="7">
    <mergeCell ref="A38:B38"/>
    <mergeCell ref="A19:B19"/>
    <mergeCell ref="A18:B18"/>
    <mergeCell ref="A1:B1"/>
    <mergeCell ref="A20:B20"/>
    <mergeCell ref="A36:B36"/>
    <mergeCell ref="A37:B37"/>
  </mergeCells>
  <phoneticPr fontId="1"/>
  <dataValidations count="2">
    <dataValidation allowBlank="1" showErrorMessage="1" sqref="C38:D38 C34 C23"/>
    <dataValidation allowBlank="1" showErrorMessage="1" promptTitle="分類表" prompt="1　記念行事・フェスタ・イベント_x000a_2　スポーツ_x000a_3　生活・環境_x000a_4　趣味・教養_x000a_5　健康_x000a_6　子ども・保護者向け" sqref="C21 C6"/>
  </dataValidations>
  <pageMargins left="0.70866141732283472" right="0.70866141732283472" top="0.74803149606299213" bottom="0.74803149606299213" header="0.31496062992125984" footer="0.31496062992125984"/>
  <pageSetup paperSize="9" scale="92" firstPageNumber="33" orientation="portrait" useFirstPageNumber="1" r:id="rId1"/>
  <headerFooter>
    <oddHeader>&amp;C■記念行事・フェスタ・イベント　▽スポーツ　○生活・環境　◇趣味・教養　▼健康　◆子ども・保護者向け</oddHeader>
    <oddFooter>&amp;C&amp;"-,太字"&amp;18&amp;P</oddFooter>
  </headerFooter>
  <rowBreaks count="1" manualBreakCount="1">
    <brk id="1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15</vt:i4>
      </vt:variant>
    </vt:vector>
  </HeadingPairs>
  <TitlesOfParts>
    <vt:vector size="24" baseType="lpstr">
      <vt:lpstr>記念行事・フェスタ・複合イベント</vt:lpstr>
      <vt:lpstr>スポーツ</vt:lpstr>
      <vt:lpstr>生活・環境</vt:lpstr>
      <vt:lpstr>趣味・教養</vt:lpstr>
      <vt:lpstr>健康</vt:lpstr>
      <vt:lpstr>子ども・保護者向け</vt:lpstr>
      <vt:lpstr>１月</vt:lpstr>
      <vt:lpstr>２月</vt:lpstr>
      <vt:lpstr>３月</vt:lpstr>
      <vt:lpstr>'１月'!Print_Area</vt:lpstr>
      <vt:lpstr>'２月'!Print_Area</vt:lpstr>
      <vt:lpstr>'３月'!Print_Area</vt:lpstr>
      <vt:lpstr>スポーツ!Print_Area</vt:lpstr>
      <vt:lpstr>記念行事・フェスタ・複合イベント!Print_Area</vt:lpstr>
      <vt:lpstr>健康!Print_Area</vt:lpstr>
      <vt:lpstr>子ども・保護者向け!Print_Area</vt:lpstr>
      <vt:lpstr>趣味・教養!Print_Area</vt:lpstr>
      <vt:lpstr>生活・環境!Print_Area</vt:lpstr>
      <vt:lpstr>スポーツ!Print_Titles</vt:lpstr>
      <vt:lpstr>記念行事・フェスタ・複合イベント!Print_Titles</vt:lpstr>
      <vt:lpstr>健康!Print_Titles</vt:lpstr>
      <vt:lpstr>子ども・保護者向け!Print_Titles</vt:lpstr>
      <vt:lpstr>趣味・教養!Print_Titles</vt:lpstr>
      <vt:lpstr>生活・環境!Print_Titles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2017-12-07T05:44:49Z</dcterms:modified>
</cp:coreProperties>
</file>