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17"/>
  <workbookPr defaultThemeVersion="166925" filterPrivacy="1"/>
  <xr:revisionPtr xr6:coauthVersionLast="36" xr6:coauthVersionMax="36" documentId="13_ncr:1_{D085A48E-62FA-4403-8D92-0851F0EBF0D6}" revIDLastSave="0" xr10:uidLastSave="{00000000-0000-0000-0000-000000000000}"/>
  <bookViews>
    <workbookView xr2:uid="{08108D27-C579-4BB1-9CA5-9064D35CA358}" windowHeight="7080" windowWidth="20490" xWindow="0" yWindow="0"/>
  </bookViews>
  <sheets>
    <sheet r:id="rId1" name="第1号様式（交付申請）" sheetId="13"/>
    <sheet r:id="rId2" name="①別紙1　事業計画書" sheetId="14"/>
    <sheet r:id="rId3" name="➁別紙２　補助金申請額算出表" sheetId="15"/>
    <sheet r:id="rId4" name="【記入例】第1号様式（交付申請）" sheetId="1"/>
    <sheet r:id="rId5" name="【記入例】①別紙1　事業計画書 " sheetId="6"/>
    <sheet r:id="rId6" name="【記入例】➁別紙２　補助金申請額算出表" sheetId="7"/>
  </sheets>
  <definedNames>
    <definedName localSheetId="4" name="_xlnm.Print_Area">'【記入例】①別紙1　事業計画書 '!$A$1:$S$32</definedName>
    <definedName localSheetId="5" name="_xlnm.Print_Area">'【記入例】➁別紙２　補助金申請額算出表'!$A$1:$K$33</definedName>
    <definedName localSheetId="3" name="_xlnm.Print_Area">'【記入例】第1号様式（交付申請）'!$A$1:$K$34</definedName>
    <definedName localSheetId="1" name="_xlnm.Print_Area">'①別紙1　事業計画書'!$A$1:$O$32</definedName>
    <definedName localSheetId="2" name="_xlnm.Print_Area">'➁別紙２　補助金申請額算出表'!$A$1:$J$32</definedName>
    <definedName localSheetId="0" name="_xlnm.Print_Area">'第1号様式（交付申請）'!$A$1:$J$33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5" l="1"/>
  <c r="F29" i="15" l="1"/>
  <c r="G29" i="15" s="1"/>
  <c r="H29" i="15" s="1"/>
  <c r="C21" i="15"/>
  <c r="E21" i="15" s="1"/>
  <c r="C19" i="15"/>
  <c r="E19" i="15" s="1"/>
  <c r="F21" i="15" s="1"/>
  <c r="J17" i="15"/>
  <c r="H16" i="15"/>
  <c r="G16" i="15"/>
  <c r="E16" i="15"/>
  <c r="D16" i="15"/>
  <c r="C16" i="15"/>
  <c r="B16" i="15"/>
  <c r="J15" i="15"/>
  <c r="I15" i="15"/>
  <c r="F15" i="15"/>
  <c r="I14" i="15"/>
  <c r="F14" i="15"/>
  <c r="J14" i="15" s="1"/>
  <c r="F13" i="15"/>
  <c r="J12" i="15"/>
  <c r="I12" i="15"/>
  <c r="F12" i="15"/>
  <c r="F11" i="15"/>
  <c r="I11" i="15" s="1"/>
  <c r="J11" i="15" s="1"/>
  <c r="I10" i="15"/>
  <c r="F10" i="15"/>
  <c r="J10" i="15" s="1"/>
  <c r="F9" i="15"/>
  <c r="I8" i="15"/>
  <c r="F8" i="15"/>
  <c r="J8" i="15" s="1"/>
  <c r="J7" i="15"/>
  <c r="I7" i="15"/>
  <c r="F7" i="15"/>
  <c r="I6" i="15"/>
  <c r="F6" i="15"/>
  <c r="J6" i="15" s="1"/>
  <c r="F5" i="15"/>
  <c r="J4" i="15"/>
  <c r="I4" i="15"/>
  <c r="F4" i="15"/>
  <c r="F16" i="15" s="1"/>
  <c r="I22" i="15" l="1"/>
  <c r="I9" i="15"/>
  <c r="J9" i="15" s="1"/>
  <c r="I5" i="15"/>
  <c r="I16" i="15" s="1"/>
  <c r="I13" i="15"/>
  <c r="J13" i="15" s="1"/>
  <c r="G30" i="7"/>
  <c r="H30" i="7" s="1"/>
  <c r="F30" i="7"/>
  <c r="C22" i="7"/>
  <c r="E22" i="7" s="1"/>
  <c r="F22" i="7" s="1"/>
  <c r="E20" i="7"/>
  <c r="C20" i="7"/>
  <c r="H17" i="7"/>
  <c r="G17" i="7"/>
  <c r="E17" i="7"/>
  <c r="D17" i="7"/>
  <c r="C17" i="7"/>
  <c r="B17" i="7"/>
  <c r="I16" i="7"/>
  <c r="J16" i="7" s="1"/>
  <c r="F16" i="7"/>
  <c r="J15" i="7"/>
  <c r="I15" i="7"/>
  <c r="F15" i="7"/>
  <c r="I14" i="7"/>
  <c r="F14" i="7"/>
  <c r="J14" i="7" s="1"/>
  <c r="J13" i="7"/>
  <c r="I13" i="7"/>
  <c r="F13" i="7"/>
  <c r="J12" i="7"/>
  <c r="I12" i="7"/>
  <c r="F12" i="7"/>
  <c r="I11" i="7"/>
  <c r="F11" i="7"/>
  <c r="J11" i="7" s="1"/>
  <c r="I10" i="7"/>
  <c r="F10" i="7"/>
  <c r="J10" i="7" s="1"/>
  <c r="I9" i="7"/>
  <c r="J9" i="7" s="1"/>
  <c r="F9" i="7"/>
  <c r="I8" i="7"/>
  <c r="I17" i="7" s="1"/>
  <c r="F8" i="7"/>
  <c r="J7" i="7"/>
  <c r="I7" i="7"/>
  <c r="F7" i="7"/>
  <c r="I6" i="7"/>
  <c r="F6" i="7"/>
  <c r="J6" i="7" s="1"/>
  <c r="J5" i="7"/>
  <c r="I5" i="7"/>
  <c r="F5" i="7"/>
  <c r="F17" i="7" s="1"/>
  <c r="J5" i="15" l="1"/>
  <c r="J8" i="7"/>
  <c r="J17" i="7" s="1"/>
  <c r="J18" i="7" s="1"/>
  <c r="I23" i="7" s="1"/>
</calcChain>
</file>

<file path=xl/sharedStrings.xml><?xml version="1.0" encoding="utf-8"?>
<sst xmlns="http://schemas.openxmlformats.org/spreadsheetml/2006/main" count="303" uniqueCount="149">
  <si>
    <t>　・その他必要な書類</t>
    <rPh sb="4" eb="5">
      <t>タ</t>
    </rPh>
    <rPh sb="5" eb="7">
      <t>ヒツヨウ</t>
    </rPh>
    <rPh sb="8" eb="10">
      <t>ショルイ</t>
    </rPh>
    <phoneticPr fontId="5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</si>
  <si>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</si>
  <si>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t>　・別紙２　</t>
    <rPh sb="2" eb="4">
      <t>ベッシ</t>
    </rPh>
    <phoneticPr fontId="5"/>
  </si>
  <si>
    <t>事業計画書</t>
    <rPh sb="0" eb="2">
      <t>ジギョウ</t>
    </rPh>
    <rPh sb="2" eb="5">
      <t>ケイカクショ</t>
    </rPh>
    <phoneticPr fontId="3"/>
  </si>
  <si>
    <t>　・別紙１　</t>
    <rPh sb="2" eb="4">
      <t>ベッシ</t>
    </rPh>
    <phoneticPr fontId="5"/>
  </si>
  <si>
    <t>２　添付書類</t>
    <rPh sb="2" eb="4">
      <t>テンプ</t>
    </rPh>
    <rPh sb="4" eb="6">
      <t>ショルイ</t>
    </rPh>
    <phoneticPr fontId="5"/>
  </si>
  <si>
    <t>円</t>
    <rPh sb="0" eb="1">
      <t>エン</t>
    </rPh>
    <phoneticPr fontId="3"/>
  </si>
  <si>
    <t>子ども食堂設備整備費：</t>
    <rPh sb="0" eb="5">
      <t>コドモショクドウ</t>
    </rPh>
    <rPh sb="5" eb="10">
      <t>セツビセイビヒ</t>
    </rPh>
    <phoneticPr fontId="3"/>
  </si>
  <si>
    <t>“別紙2”の「（L）設備整備経費　補助金申請額」の欄と同額</t>
    <rPh sb="1" eb="3">
      <t>ベッシ</t>
    </rPh>
    <phoneticPr fontId="5"/>
  </si>
  <si>
    <t>子ども食堂実施経費　 ：</t>
    <rPh sb="0" eb="5">
      <t>コドモショクドウ</t>
    </rPh>
    <rPh sb="5" eb="7">
      <t>ジッシ</t>
    </rPh>
    <rPh sb="7" eb="9">
      <t>ケイヒ</t>
    </rPh>
    <phoneticPr fontId="3"/>
  </si>
  <si>
    <t>内訳</t>
    <rPh sb="0" eb="2">
      <t>ウチワケ</t>
    </rPh>
    <phoneticPr fontId="3"/>
  </si>
  <si>
    <t>“別紙2”の「（F）実施経費　補助金申請額」の欄と同額</t>
    <rPh sb="1" eb="3">
      <t>ベッシ</t>
    </rPh>
    <phoneticPr fontId="5"/>
  </si>
  <si>
    <t>円</t>
    <rPh sb="0" eb="1">
      <t>エン</t>
    </rPh>
    <phoneticPr fontId="5"/>
  </si>
  <si>
    <t>１　概算交付申請額</t>
    <rPh sb="2" eb="4">
      <t>ガイサン</t>
    </rPh>
    <rPh sb="4" eb="6">
      <t>コウフ</t>
    </rPh>
    <rPh sb="6" eb="8">
      <t>シンセイ</t>
    </rPh>
    <rPh sb="8" eb="9">
      <t>ガク</t>
    </rPh>
    <phoneticPr fontId="5"/>
  </si>
  <si>
    <t>（F）と（L）の合計金額</t>
    <rPh sb="8" eb="12">
      <t>ゴウケイキンガク</t>
    </rPh>
    <phoneticPr fontId="5"/>
  </si>
  <si>
    <t>記</t>
    <rPh sb="0" eb="1">
      <t>キ</t>
    </rPh>
    <phoneticPr fontId="5"/>
  </si>
  <si>
    <t>　           日野市子ども食堂推進事業補助金交付要綱第６条の規定により、
           下記のとおり関係書類を添えて、交付申請します。</t>
    <rPh sb="12" eb="14">
      <t>ヒノ</t>
    </rPh>
    <rPh sb="14" eb="15">
      <t>シ</t>
    </rPh>
    <rPh sb="15" eb="16">
      <t>コ</t>
    </rPh>
    <rPh sb="18" eb="20">
      <t>ショクドウ</t>
    </rPh>
    <rPh sb="20" eb="22">
      <t>スイシン</t>
    </rPh>
    <rPh sb="22" eb="24">
      <t>ジギョウ</t>
    </rPh>
    <rPh sb="24" eb="27">
      <t>ホジョキン</t>
    </rPh>
    <rPh sb="27" eb="29">
      <t>コウフ</t>
    </rPh>
    <rPh sb="29" eb="31">
      <t>ヨウコウ</t>
    </rPh>
    <rPh sb="31" eb="32">
      <t>ダイ</t>
    </rPh>
    <rPh sb="33" eb="34">
      <t>ジョウ</t>
    </rPh>
    <rPh sb="35" eb="37">
      <t>キテイ</t>
    </rPh>
    <rPh sb="40" eb="42">
      <t>カキ</t>
    </rPh>
    <rPh sb="57" eb="59">
      <t>カンケイ</t>
    </rPh>
    <rPh sb="59" eb="61">
      <t>ショルイ</t>
    </rPh>
    <rPh sb="62" eb="63">
      <t>ソ</t>
    </rPh>
    <rPh sb="68" eb="70">
      <t>シンセイ</t>
    </rPh>
    <phoneticPr fontId="5"/>
  </si>
  <si>
    <t>日野市子ども食堂推進事業補助金交付申請書</t>
    <rPh sb="0" eb="3">
      <t>ヒノシ</t>
    </rPh>
    <rPh sb="3" eb="4">
      <t>コ</t>
    </rPh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コウフ</t>
    </rPh>
    <rPh sb="17" eb="20">
      <t>シンセイショ</t>
    </rPh>
    <phoneticPr fontId="5"/>
  </si>
  <si>
    <t>日野　花子</t>
    <phoneticPr fontId="3"/>
  </si>
  <si>
    <t>代表者名</t>
    <phoneticPr fontId="5"/>
  </si>
  <si>
    <t>○○子ども食堂</t>
    <rPh sb="2" eb="7">
      <t>コドモショクドウ</t>
    </rPh>
    <phoneticPr fontId="3"/>
  </si>
  <si>
    <t>団体名</t>
    <rPh sb="0" eb="2">
      <t>ダンタイ</t>
    </rPh>
    <rPh sb="2" eb="3">
      <t>メイ</t>
    </rPh>
    <phoneticPr fontId="5"/>
  </si>
  <si>
    <t>日野市神明○-▲-×</t>
    <rPh sb="0" eb="3">
      <t>ヒノシ</t>
    </rPh>
    <rPh sb="3" eb="5">
      <t>シンメイ</t>
    </rPh>
    <phoneticPr fontId="3"/>
  </si>
  <si>
    <t>所在地</t>
    <rPh sb="0" eb="3">
      <t>ショザイチ</t>
    </rPh>
    <phoneticPr fontId="5"/>
  </si>
  <si>
    <t>〒191-8686</t>
  </si>
  <si>
    <t>　（あて先）日野市長</t>
    <rPh sb="4" eb="5">
      <t>サキ</t>
    </rPh>
    <rPh sb="6" eb="8">
      <t>ヒノ</t>
    </rPh>
    <rPh sb="8" eb="10">
      <t>シチョウ</t>
    </rPh>
    <phoneticPr fontId="5"/>
  </si>
  <si>
    <r>
      <t>年</t>
    </r>
    <r>
      <rPr>
        <b/>
        <sz val="12"/>
        <color theme="1"/>
        <rFont val="HG丸ｺﾞｼｯｸM-PRO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月</t>
    </r>
    <r>
      <rPr>
        <b/>
        <sz val="12"/>
        <color theme="1"/>
        <rFont val="HG丸ｺﾞｼｯｸM-PRO"/>
        <family val="3"/>
        <charset val="128"/>
      </rPr>
      <t>×</t>
    </r>
    <r>
      <rPr>
        <sz val="12"/>
        <color theme="1"/>
        <rFont val="ＭＳ 明朝"/>
        <family val="1"/>
        <charset val="128"/>
      </rPr>
      <t>日</t>
    </r>
    <rPh sb="0" eb="1">
      <t>ネン</t>
    </rPh>
    <rPh sb="2" eb="3">
      <t>ガツ</t>
    </rPh>
    <rPh sb="4" eb="5">
      <t>ニチ</t>
    </rPh>
    <phoneticPr fontId="5"/>
  </si>
  <si>
    <t>令和△（20××）</t>
    <phoneticPr fontId="5"/>
  </si>
  <si>
    <t>第１号様式（第６条関係）</t>
    <rPh sb="0" eb="1">
      <t>ダイ</t>
    </rPh>
    <rPh sb="2" eb="3">
      <t>ゴウ</t>
    </rPh>
    <rPh sb="3" eb="5">
      <t>ヨウシキ</t>
    </rPh>
    <rPh sb="8" eb="9">
      <t>ジョウ</t>
    </rPh>
    <phoneticPr fontId="5"/>
  </si>
  <si>
    <t>日野　花子</t>
    <phoneticPr fontId="5"/>
  </si>
  <si>
    <t>○○子ども食堂</t>
    <phoneticPr fontId="5"/>
  </si>
  <si>
    <t>別紙１</t>
    <rPh sb="0" eb="2">
      <t>ベッシ</t>
    </rPh>
    <phoneticPr fontId="5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</si>
  <si>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5"/>
  </si>
  <si>
    <t>○事業概要</t>
    <rPh sb="1" eb="3">
      <t>ジギョウ</t>
    </rPh>
    <rPh sb="3" eb="5">
      <t>ガイヨウ</t>
    </rPh>
    <phoneticPr fontId="5"/>
  </si>
  <si>
    <t xml:space="preserve">運営団体概要
</t>
    <rPh sb="0" eb="2">
      <t>ウンエイ</t>
    </rPh>
    <rPh sb="2" eb="4">
      <t>ダンタイ</t>
    </rPh>
    <rPh sb="4" eb="6">
      <t>ガイヨウ</t>
    </rPh>
    <phoneticPr fontId="5"/>
  </si>
  <si>
    <t>子ども食堂名</t>
    <rPh sb="0" eb="1">
      <t>コ</t>
    </rPh>
    <rPh sb="3" eb="5">
      <t>ショクドウ</t>
    </rPh>
    <rPh sb="5" eb="6">
      <t>メイ</t>
    </rPh>
    <phoneticPr fontId="5"/>
  </si>
  <si>
    <t>運営団体名</t>
    <rPh sb="0" eb="2">
      <t>ウンエイ</t>
    </rPh>
    <rPh sb="2" eb="4">
      <t>ダンタイ</t>
    </rPh>
    <rPh sb="4" eb="5">
      <t>メイ</t>
    </rPh>
    <phoneticPr fontId="5"/>
  </si>
  <si>
    <r>
      <t xml:space="preserve">団体種別
</t>
    </r>
    <r>
      <rPr>
        <sz val="9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5"/>
  </si>
  <si>
    <t>任意団体</t>
    <rPh sb="0" eb="2">
      <t>ニンイ</t>
    </rPh>
    <rPh sb="2" eb="4">
      <t>ダンタイ</t>
    </rPh>
    <phoneticPr fontId="5"/>
  </si>
  <si>
    <t>代表者氏名</t>
    <rPh sb="0" eb="3">
      <t>ダイヒョウシャ</t>
    </rPh>
    <rPh sb="3" eb="5">
      <t>シメイ</t>
    </rPh>
    <phoneticPr fontId="5"/>
  </si>
  <si>
    <r>
      <t>〒</t>
    </r>
    <r>
      <rPr>
        <b/>
        <sz val="12"/>
        <color theme="1"/>
        <rFont val="HG丸ｺﾞｼｯｸM-PRO"/>
        <family val="3"/>
        <charset val="128"/>
      </rPr>
      <t>191</t>
    </r>
    <r>
      <rPr>
        <sz val="12"/>
        <color theme="1"/>
        <rFont val="HG丸ｺﾞｼｯｸM-PRO"/>
        <family val="3"/>
        <charset val="128"/>
      </rPr>
      <t>　-　</t>
    </r>
    <r>
      <rPr>
        <b/>
        <sz val="12"/>
        <color theme="1"/>
        <rFont val="HG丸ｺﾞｼｯｸM-PRO"/>
        <family val="3"/>
        <charset val="128"/>
      </rPr>
      <t>8686</t>
    </r>
    <r>
      <rPr>
        <sz val="12"/>
        <color theme="1"/>
        <rFont val="HG丸ｺﾞｼｯｸM-PRO"/>
        <family val="3"/>
        <charset val="128"/>
      </rPr>
      <t xml:space="preserve">
　</t>
    </r>
    <r>
      <rPr>
        <b/>
        <sz val="12"/>
        <color theme="1"/>
        <rFont val="HG丸ｺﾞｼｯｸM-PRO"/>
        <family val="3"/>
        <charset val="128"/>
      </rPr>
      <t>日野市神明○-▲-×　</t>
    </r>
    <phoneticPr fontId="5"/>
  </si>
  <si>
    <t>電話番号</t>
    <rPh sb="0" eb="2">
      <t>デンワ</t>
    </rPh>
    <rPh sb="2" eb="4">
      <t>バンゴウ</t>
    </rPh>
    <phoneticPr fontId="5"/>
  </si>
  <si>
    <t>042-514-○○○○</t>
    <phoneticPr fontId="5"/>
  </si>
  <si>
    <t>E-mailアドレス</t>
    <phoneticPr fontId="5"/>
  </si>
  <si>
    <t>jidouf@city.hino.lg.jp</t>
    <phoneticPr fontId="5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</si>
  <si>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5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</si>
  <si>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5"/>
  </si>
  <si>
    <t>児童館等</t>
    <rPh sb="0" eb="3">
      <t>ジドウカン</t>
    </rPh>
    <rPh sb="3" eb="4">
      <t>トウ</t>
    </rPh>
    <phoneticPr fontId="5"/>
  </si>
  <si>
    <t>住　所</t>
    <rPh sb="0" eb="1">
      <t>スミ</t>
    </rPh>
    <rPh sb="2" eb="3">
      <t>トコロ</t>
    </rPh>
    <phoneticPr fontId="5"/>
  </si>
  <si>
    <t>日野市日野本町○-▲</t>
    <rPh sb="0" eb="3">
      <t>ヒノシ</t>
    </rPh>
    <rPh sb="3" eb="7">
      <t>ヒノホンマチ</t>
    </rPh>
    <phoneticPr fontId="5"/>
  </si>
  <si>
    <t>加入保険内容</t>
    <rPh sb="0" eb="2">
      <t>カニュウ</t>
    </rPh>
    <rPh sb="2" eb="4">
      <t>ホケン</t>
    </rPh>
    <rPh sb="4" eb="6">
      <t>ナイヨウ</t>
    </rPh>
    <phoneticPr fontId="5"/>
  </si>
  <si>
    <t>保険者</t>
    <rPh sb="0" eb="3">
      <t>ホケンシャ</t>
    </rPh>
    <phoneticPr fontId="5"/>
  </si>
  <si>
    <t>△△保険会社</t>
    <phoneticPr fontId="5"/>
  </si>
  <si>
    <t xml:space="preserve">保険名称・内容
</t>
    <rPh sb="0" eb="2">
      <t>ホケン</t>
    </rPh>
    <rPh sb="2" eb="4">
      <t>メイショウ</t>
    </rPh>
    <rPh sb="5" eb="7">
      <t>ナイヨウ</t>
    </rPh>
    <phoneticPr fontId="5"/>
  </si>
  <si>
    <t>福祉サービス××保険　/　傷害保険、賠償責任保険</t>
    <phoneticPr fontId="5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</si>
  <si>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5"/>
  </si>
  <si>
    <t>所管保健所</t>
    <rPh sb="0" eb="2">
      <t>ショカン</t>
    </rPh>
    <rPh sb="2" eb="5">
      <t>ホケンジョ</t>
    </rPh>
    <phoneticPr fontId="5"/>
  </si>
  <si>
    <t>○○保健所</t>
    <phoneticPr fontId="5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</si>
  <si>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>
      <rPr>
        <sz val="11"/>
        <color theme="1"/>
        <rFont val="ＭＳ 明朝"/>
        <family val="1"/>
        <charset val="128"/>
      </rPr>
      <t xml:space="preserve">
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5"/>
  </si>
  <si>
    <t>届出</t>
    <rPh sb="0" eb="1">
      <t>トド</t>
    </rPh>
    <rPh sb="1" eb="2">
      <t>デ</t>
    </rPh>
    <phoneticPr fontId="5"/>
  </si>
  <si>
    <t xml:space="preserve">届出等の内容
</t>
    <rPh sb="0" eb="2">
      <t>トドケデ</t>
    </rPh>
    <rPh sb="2" eb="3">
      <t>トウ</t>
    </rPh>
    <rPh sb="4" eb="6">
      <t>ナイヨウ</t>
    </rPh>
    <phoneticPr fontId="5"/>
  </si>
  <si>
    <t>○○保健所へ相談したところ、届出が必要とのことであったため、給食届を提出。</t>
    <phoneticPr fontId="5"/>
  </si>
  <si>
    <t>　①　運営団体の定款または会則を添付すること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6" eb="18">
      <t>テンプ</t>
    </rPh>
    <phoneticPr fontId="5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</si>
  <si>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4" eb="66">
      <t>ナイヨウ</t>
    </rPh>
    <rPh sb="67" eb="68">
      <t>ラン</t>
    </rPh>
    <rPh sb="69" eb="71">
      <t>キサイ</t>
    </rPh>
    <phoneticPr fontId="5"/>
  </si>
  <si>
    <t>○　事業計画</t>
    <rPh sb="2" eb="4">
      <t>ジギョウ</t>
    </rPh>
    <rPh sb="4" eb="6">
      <t>ケイカク</t>
    </rPh>
    <phoneticPr fontId="5"/>
  </si>
  <si>
    <t>子ども食堂　事業開始年月日</t>
    <rPh sb="0" eb="5">
      <t>コドモショクドウ</t>
    </rPh>
    <rPh sb="6" eb="8">
      <t>ジギョウ</t>
    </rPh>
    <rPh sb="8" eb="10">
      <t>カイシ</t>
    </rPh>
    <rPh sb="10" eb="13">
      <t>ネンガッピ</t>
    </rPh>
    <phoneticPr fontId="5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</si>
  <si>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5"/>
  </si>
  <si>
    <r>
      <t>　</t>
    </r>
    <r>
      <rPr>
        <b/>
        <sz val="14"/>
        <color theme="1"/>
        <rFont val="ＭＳ 明朝"/>
        <family val="1"/>
        <charset val="128"/>
      </rPr>
      <t>　</t>
    </r>
    <r>
      <rPr>
        <b/>
        <sz val="14"/>
        <color theme="1"/>
        <rFont val="HG丸ｺﾞｼｯｸM-PRO"/>
        <family val="3"/>
        <charset val="128"/>
      </rPr>
      <t>14</t>
    </r>
    <r>
      <rPr>
        <sz val="11"/>
        <color theme="1"/>
        <rFont val="ＭＳ 明朝"/>
        <family val="1"/>
        <charset val="128"/>
      </rPr>
      <t>　　回</t>
    </r>
    <rPh sb="6" eb="7">
      <t>カイ</t>
    </rPh>
    <phoneticPr fontId="5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</si>
  <si>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5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</si>
  <si>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5"/>
  </si>
  <si>
    <t>人</t>
    <rPh sb="0" eb="1">
      <t>ニン</t>
    </rPh>
    <phoneticPr fontId="5"/>
  </si>
  <si>
    <t>内訳</t>
    <rPh sb="0" eb="2">
      <t>ウチワケ</t>
    </rPh>
    <phoneticPr fontId="5"/>
  </si>
  <si>
    <t>１８歳未満の児童</t>
    <rPh sb="2" eb="3">
      <t>サイ</t>
    </rPh>
    <rPh sb="3" eb="5">
      <t>ミマン</t>
    </rPh>
    <rPh sb="6" eb="8">
      <t>ジドウ</t>
    </rPh>
    <phoneticPr fontId="5"/>
  </si>
  <si>
    <t>児童の保護者</t>
    <rPh sb="0" eb="2">
      <t>ジドウ</t>
    </rPh>
    <rPh sb="3" eb="6">
      <t>ホゴシャ</t>
    </rPh>
    <phoneticPr fontId="5"/>
  </si>
  <si>
    <t>その他</t>
    <rPh sb="2" eb="3">
      <t>タ</t>
    </rPh>
    <phoneticPr fontId="5"/>
  </si>
  <si>
    <t>年間利用者見込数（延べ人数）</t>
    <rPh sb="0" eb="2">
      <t>ネンカン</t>
    </rPh>
    <rPh sb="2" eb="5">
      <t>リヨウシャ</t>
    </rPh>
    <rPh sb="5" eb="7">
      <t>ミコ</t>
    </rPh>
    <rPh sb="7" eb="8">
      <t>スウ</t>
    </rPh>
    <rPh sb="9" eb="10">
      <t>ノ</t>
    </rPh>
    <rPh sb="11" eb="13">
      <t>ニンズウ</t>
    </rPh>
    <phoneticPr fontId="5"/>
  </si>
  <si>
    <t>参加費の徴収の有無</t>
    <rPh sb="0" eb="3">
      <t>サンカヒ</t>
    </rPh>
    <rPh sb="4" eb="6">
      <t>チョウシュウ</t>
    </rPh>
    <rPh sb="7" eb="9">
      <t>ウム</t>
    </rPh>
    <phoneticPr fontId="5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</si>
  <si>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5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</si>
  <si>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5"/>
  </si>
  <si>
    <t>パンフレットによる周知</t>
    <rPh sb="9" eb="11">
      <t>シュウチ</t>
    </rPh>
    <phoneticPr fontId="5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</si>
  <si>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5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</si>
  <si>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5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</si>
  <si>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5"/>
  </si>
  <si>
    <t>・有　　　・無</t>
    <rPh sb="1" eb="2">
      <t>アリ</t>
    </rPh>
    <rPh sb="6" eb="7">
      <t>ナ</t>
    </rPh>
    <phoneticPr fontId="5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</si>
  <si>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5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</si>
  <si>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5"/>
  </si>
  <si>
    <t>○○児童館にて主食・副菜・汁物を提供。食事の提供のなかで、保護者の悩みを聞いたり、大学生ボランティア協力のもと、子どもに宿題を教えるなど簡単なレクリエーションなども提供。従事スタッフは1回あたり平均8名。</t>
    <rPh sb="2" eb="5">
      <t>ジドウカン</t>
    </rPh>
    <rPh sb="7" eb="9">
      <t>シュショク</t>
    </rPh>
    <rPh sb="10" eb="12">
      <t>フクサイ</t>
    </rPh>
    <rPh sb="13" eb="15">
      <t>シルモノ</t>
    </rPh>
    <rPh sb="16" eb="18">
      <t>テイキョウ</t>
    </rPh>
    <rPh sb="19" eb="21">
      <t>ショクジ</t>
    </rPh>
    <rPh sb="22" eb="24">
      <t>テイキョウ</t>
    </rPh>
    <rPh sb="29" eb="32">
      <t>ホゴシャ</t>
    </rPh>
    <rPh sb="33" eb="34">
      <t>ナヤ</t>
    </rPh>
    <rPh sb="36" eb="37">
      <t>キ</t>
    </rPh>
    <rPh sb="41" eb="44">
      <t>ダイガクセイ</t>
    </rPh>
    <rPh sb="50" eb="52">
      <t>キョウリョク</t>
    </rPh>
    <rPh sb="56" eb="57">
      <t>コ</t>
    </rPh>
    <rPh sb="60" eb="62">
      <t>シュクダイ</t>
    </rPh>
    <rPh sb="63" eb="64">
      <t>オシ</t>
    </rPh>
    <rPh sb="68" eb="70">
      <t>カンタン</t>
    </rPh>
    <rPh sb="82" eb="84">
      <t>テイキョウ</t>
    </rPh>
    <rPh sb="85" eb="87">
      <t>ジュウジ</t>
    </rPh>
    <rPh sb="93" eb="94">
      <t>カイ</t>
    </rPh>
    <rPh sb="97" eb="99">
      <t>ヘイキン</t>
    </rPh>
    <rPh sb="100" eb="101">
      <t>メイ</t>
    </rPh>
    <phoneticPr fontId="5"/>
  </si>
  <si>
    <t>子ども食堂設備整備事業</t>
    <rPh sb="0" eb="5">
      <t>コドモショクドウ</t>
    </rPh>
    <rPh sb="5" eb="7">
      <t>セツビ</t>
    </rPh>
    <rPh sb="7" eb="9">
      <t>セイビ</t>
    </rPh>
    <rPh sb="9" eb="11">
      <t>ジギョウ</t>
    </rPh>
    <phoneticPr fontId="5"/>
  </si>
  <si>
    <t>整備の種類</t>
    <phoneticPr fontId="5"/>
  </si>
  <si>
    <t>・支援の拡充のための設備整備　　・新たな開設</t>
    <rPh sb="1" eb="3">
      <t>シエン</t>
    </rPh>
    <rPh sb="4" eb="6">
      <t>カクジュウ</t>
    </rPh>
    <rPh sb="10" eb="12">
      <t>セツビ</t>
    </rPh>
    <rPh sb="12" eb="14">
      <t>セイビ</t>
    </rPh>
    <rPh sb="17" eb="18">
      <t>アラ</t>
    </rPh>
    <rPh sb="20" eb="22">
      <t>カイセツ</t>
    </rPh>
    <phoneticPr fontId="5"/>
  </si>
  <si>
    <t>整備実施期間</t>
    <rPh sb="0" eb="2">
      <t>セイビ</t>
    </rPh>
    <rPh sb="2" eb="4">
      <t>ジッシ</t>
    </rPh>
    <rPh sb="4" eb="6">
      <t>キカン</t>
    </rPh>
    <phoneticPr fontId="5"/>
  </si>
  <si>
    <t>事業内容</t>
    <rPh sb="0" eb="2">
      <t>ジギョウ</t>
    </rPh>
    <rPh sb="2" eb="4">
      <t>ナイヨウ</t>
    </rPh>
    <phoneticPr fontId="5"/>
  </si>
  <si>
    <t>食卓・椅子の購入</t>
    <rPh sb="0" eb="2">
      <t>ショクタク</t>
    </rPh>
    <rPh sb="3" eb="5">
      <t>イス</t>
    </rPh>
    <rPh sb="6" eb="8">
      <t>コウニュウ</t>
    </rPh>
    <phoneticPr fontId="5"/>
  </si>
  <si>
    <t>別紙２</t>
    <rPh sb="0" eb="2">
      <t>ベッシ</t>
    </rPh>
    <phoneticPr fontId="5"/>
  </si>
  <si>
    <t>補助金申請額算出表</t>
    <rPh sb="0" eb="3">
      <t>ホジョキン</t>
    </rPh>
    <rPh sb="3" eb="5">
      <t>シンセイ</t>
    </rPh>
    <rPh sb="6" eb="8">
      <t>サンシュツ</t>
    </rPh>
    <phoneticPr fontId="5"/>
  </si>
  <si>
    <t>（円）</t>
    <rPh sb="1" eb="2">
      <t>エン</t>
    </rPh>
    <phoneticPr fontId="5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</si>
  <si>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5"/>
  </si>
  <si>
    <t>（Ａ）支出予定額　（円）</t>
    <rPh sb="3" eb="5">
      <t>シシュツ</t>
    </rPh>
    <rPh sb="5" eb="7">
      <t>ヨテイ</t>
    </rPh>
    <rPh sb="7" eb="8">
      <t>ガク</t>
    </rPh>
    <rPh sb="10" eb="11">
      <t>エン</t>
    </rPh>
    <phoneticPr fontId="5"/>
  </si>
  <si>
    <t>（Ｂ）収入予定額（円）</t>
    <rPh sb="6" eb="8">
      <t>シュウニュウ</t>
    </rPh>
    <rPh sb="9" eb="10">
      <t>エン</t>
    </rPh>
    <rPh sb="10" eb="11">
      <t>ガク</t>
    </rPh>
    <phoneticPr fontId="5"/>
  </si>
  <si>
    <t xml:space="preserve">（Ｃ）
実支出予定額（Ａ－Ｂ）
</t>
    <rPh sb="9" eb="10">
      <t>ジツ</t>
    </rPh>
    <rPh sb="15" eb="16">
      <t>ガク</t>
    </rPh>
    <phoneticPr fontId="5"/>
  </si>
  <si>
    <t>実施
予定月</t>
    <rPh sb="0" eb="2">
      <t>ジッシ</t>
    </rPh>
    <rPh sb="3" eb="5">
      <t>ヨテイ</t>
    </rPh>
    <rPh sb="5" eb="6">
      <t>ツキ</t>
    </rPh>
    <phoneticPr fontId="5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</si>
  <si>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5"/>
  </si>
  <si>
    <t>需用費</t>
    <rPh sb="0" eb="2">
      <t>ジュヨウ</t>
    </rPh>
    <rPh sb="2" eb="3">
      <t>ヒ</t>
    </rPh>
    <phoneticPr fontId="5"/>
  </si>
  <si>
    <t>役務費</t>
    <rPh sb="0" eb="2">
      <t>エキム</t>
    </rPh>
    <rPh sb="2" eb="3">
      <t>ヒ</t>
    </rPh>
    <phoneticPr fontId="5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</si>
  <si>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5"/>
  </si>
  <si>
    <t>合計</t>
    <rPh sb="0" eb="2">
      <t>ゴウケイ</t>
    </rPh>
    <phoneticPr fontId="5"/>
  </si>
  <si>
    <t>参加費徴収</t>
    <rPh sb="0" eb="3">
      <t>サンカヒ</t>
    </rPh>
    <rPh sb="3" eb="5">
      <t>チョウシュウ</t>
    </rPh>
    <phoneticPr fontId="5"/>
  </si>
  <si>
    <t>その他の収入</t>
    <rPh sb="2" eb="3">
      <t>タ</t>
    </rPh>
    <rPh sb="4" eb="6">
      <t>シュウニュウ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</si>
  <si>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</si>
  <si>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</si>
  <si>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</si>
  <si>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</si>
  <si>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</si>
  <si>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</si>
  <si>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</si>
  <si>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</si>
  <si>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</si>
  <si>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</si>
  <si>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</si>
  <si>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</si>
  <si>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5"/>
  </si>
  <si>
    <t>子ども食堂実施経費
補助
基準額</t>
    <rPh sb="0" eb="5">
      <t>コドモショクドウ</t>
    </rPh>
    <rPh sb="5" eb="7">
      <t>ジッシ</t>
    </rPh>
    <rPh sb="7" eb="9">
      <t>ケイヒ</t>
    </rPh>
    <rPh sb="10" eb="12">
      <t>ホジョ</t>
    </rPh>
    <rPh sb="13" eb="15">
      <t>キジュン</t>
    </rPh>
    <rPh sb="15" eb="16">
      <t>ガク</t>
    </rPh>
    <phoneticPr fontId="5"/>
  </si>
  <si>
    <t>月間実施
回数</t>
    <rPh sb="0" eb="1">
      <t>ツキ</t>
    </rPh>
    <rPh sb="1" eb="2">
      <t>アイダ</t>
    </rPh>
    <rPh sb="2" eb="4">
      <t>ジッシ</t>
    </rPh>
    <rPh sb="5" eb="7">
      <t>カイスウ</t>
    </rPh>
    <phoneticPr fontId="5"/>
  </si>
  <si>
    <t>該当月数</t>
    <rPh sb="0" eb="2">
      <t>ガイトウ</t>
    </rPh>
    <rPh sb="2" eb="3">
      <t>ツキ</t>
    </rPh>
    <rPh sb="3" eb="4">
      <t>スウ</t>
    </rPh>
    <phoneticPr fontId="5"/>
  </si>
  <si>
    <t>補助額</t>
    <rPh sb="0" eb="2">
      <t>ホジョ</t>
    </rPh>
    <rPh sb="2" eb="3">
      <t>ガク</t>
    </rPh>
    <phoneticPr fontId="5"/>
  </si>
  <si>
    <t>基準額</t>
    <rPh sb="0" eb="2">
      <t>キジュン</t>
    </rPh>
    <rPh sb="2" eb="3">
      <t>ガク</t>
    </rPh>
    <phoneticPr fontId="5"/>
  </si>
  <si>
    <t xml:space="preserve">（Ｅ)補助基準額
</t>
    <rPh sb="6" eb="8">
      <t>ホジョキジュンガク</t>
    </rPh>
    <phoneticPr fontId="5"/>
  </si>
  <si>
    <t>1回</t>
    <rPh sb="1" eb="2">
      <t>カイ</t>
    </rPh>
    <phoneticPr fontId="5"/>
  </si>
  <si>
    <r>
      <t xml:space="preserve">（Ｆ）　実施経費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シンセイ</t>
    </rPh>
    <rPh sb="14" eb="15">
      <t>キン</t>
    </rPh>
    <rPh sb="15" eb="17">
      <t>サンシュツ</t>
    </rPh>
    <rPh sb="17" eb="18">
      <t>ガク</t>
    </rPh>
    <phoneticPr fontId="5"/>
  </si>
  <si>
    <t>2回以上</t>
    <rPh sb="1" eb="2">
      <t>カイ</t>
    </rPh>
    <rPh sb="2" eb="4">
      <t>イジョウ</t>
    </rPh>
    <phoneticPr fontId="5"/>
  </si>
  <si>
    <t>子ども食堂
設備整備経費</t>
    <rPh sb="0" eb="5">
      <t>コドモショクドウ</t>
    </rPh>
    <rPh sb="6" eb="10">
      <t>セツビセイビ</t>
    </rPh>
    <rPh sb="10" eb="12">
      <t>ケイヒ</t>
    </rPh>
    <phoneticPr fontId="5"/>
  </si>
  <si>
    <t>（Ｇ）補助基準額</t>
    <rPh sb="3" eb="5">
      <t>ホジョ</t>
    </rPh>
    <rPh sb="5" eb="7">
      <t>キジュン</t>
    </rPh>
    <rPh sb="7" eb="8">
      <t>ガク</t>
    </rPh>
    <phoneticPr fontId="5"/>
  </si>
  <si>
    <t>（Ｈ）支出予定額　</t>
    <rPh sb="3" eb="4">
      <t>シ</t>
    </rPh>
    <rPh sb="4" eb="5">
      <t>デ</t>
    </rPh>
    <rPh sb="5" eb="7">
      <t>ヨテイ</t>
    </rPh>
    <rPh sb="7" eb="8">
      <t>ガク</t>
    </rPh>
    <phoneticPr fontId="5"/>
  </si>
  <si>
    <t>（Ｉ）収入予定額　</t>
    <rPh sb="6" eb="7">
      <t>シュウ</t>
    </rPh>
    <rPh sb="7" eb="8">
      <t>イヨテイガク</t>
    </rPh>
    <phoneticPr fontId="5"/>
  </si>
  <si>
    <t>（Ｊ）実支出額</t>
    <rPh sb="3" eb="4">
      <t>ジツ</t>
    </rPh>
    <rPh sb="4" eb="6">
      <t>シシュツ</t>
    </rPh>
    <rPh sb="6" eb="7">
      <t>ガク</t>
    </rPh>
    <phoneticPr fontId="5"/>
  </si>
  <si>
    <r>
      <t xml:space="preserve">（K）
</t>
    </r>
    <r>
      <rPr>
        <sz val="9"/>
        <rFont val="ＭＳ Ｐゴシック"/>
        <family val="3"/>
        <charset val="128"/>
      </rPr>
      <t>※（J）千円未満切捨て</t>
    </r>
    <rPh sb="8" eb="14">
      <t>センエンミマンキリス</t>
    </rPh>
    <phoneticPr fontId="5"/>
  </si>
  <si>
    <r>
      <t xml:space="preserve">（L）設備整備経費　補助金申請額
</t>
    </r>
    <r>
      <rPr>
        <sz val="9"/>
        <rFont val="ＭＳ Ｐゴシック"/>
        <family val="3"/>
        <charset val="128"/>
      </rPr>
      <t>※（G）（K）を比較して低いほうの額</t>
    </r>
    <rPh sb="3" eb="9">
      <t>セツビセイビケイヒ</t>
    </rPh>
    <rPh sb="10" eb="12">
      <t>ホジョ</t>
    </rPh>
    <rPh sb="12" eb="13">
      <t>キン</t>
    </rPh>
    <rPh sb="13" eb="15">
      <t>シンセイ</t>
    </rPh>
    <rPh sb="15" eb="16">
      <t>ガク</t>
    </rPh>
    <phoneticPr fontId="5"/>
  </si>
  <si>
    <t>設備整備のための
備品購入費等</t>
    <rPh sb="0" eb="2">
      <t>セツビ</t>
    </rPh>
    <rPh sb="2" eb="4">
      <t>セイビ</t>
    </rPh>
    <rPh sb="9" eb="11">
      <t>ビヒン</t>
    </rPh>
    <rPh sb="11" eb="13">
      <t>コウニュウ</t>
    </rPh>
    <rPh sb="13" eb="14">
      <t>ヒ</t>
    </rPh>
    <rPh sb="14" eb="15">
      <t>ナド</t>
    </rPh>
    <phoneticPr fontId="5"/>
  </si>
  <si>
    <t>設備整備に関する
補助金・寄付金等</t>
    <phoneticPr fontId="5"/>
  </si>
  <si>
    <t>（Ｈ）‐（ Ｉ ）</t>
    <phoneticPr fontId="5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</si>
  <si>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5"/>
  </si>
  <si>
    <t>整備の種類</t>
    <rPh sb="0" eb="2">
      <t>セイビ</t>
    </rPh>
    <rPh sb="3" eb="5">
      <t>シュルイ</t>
    </rPh>
    <phoneticPr fontId="5"/>
  </si>
  <si>
    <r>
      <rPr>
        <b/>
        <sz val="12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　　　　〇月　　　×　　日</t>
    </r>
    <rPh sb="0" eb="2">
      <t>レイワ</t>
    </rPh>
    <rPh sb="3" eb="4">
      <t>ネン</t>
    </rPh>
    <rPh sb="9" eb="10">
      <t>ガツ</t>
    </rPh>
    <rPh sb="16" eb="17">
      <t>ニチ</t>
    </rPh>
    <phoneticPr fontId="5"/>
  </si>
  <si>
    <r>
      <rPr>
        <b/>
        <sz val="11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</t>
    </r>
    <r>
      <rPr>
        <b/>
        <sz val="11"/>
        <color theme="1"/>
        <rFont val="ＭＳ 明朝"/>
        <family val="1"/>
        <charset val="128"/>
      </rPr>
      <t>　</t>
    </r>
    <r>
      <rPr>
        <b/>
        <sz val="11"/>
        <color theme="1"/>
        <rFont val="HG丸ｺﾞｼｯｸM-PRO"/>
        <family val="3"/>
        <charset val="128"/>
      </rPr>
      <t>10</t>
    </r>
    <r>
      <rPr>
        <sz val="11"/>
        <color theme="1"/>
        <rFont val="ＭＳ 明朝"/>
        <family val="1"/>
        <charset val="128"/>
      </rPr>
      <t>月　　</t>
    </r>
    <r>
      <rPr>
        <b/>
        <sz val="11"/>
        <color theme="1"/>
        <rFont val="HG丸ｺﾞｼｯｸM-PRO"/>
        <family val="3"/>
        <charset val="128"/>
      </rPr>
      <t>1</t>
    </r>
    <r>
      <rPr>
        <sz val="11"/>
        <color theme="1"/>
        <rFont val="ＭＳ 明朝"/>
        <family val="1"/>
        <charset val="128"/>
      </rPr>
      <t>日から　　</t>
    </r>
    <r>
      <rPr>
        <b/>
        <sz val="11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</t>
    </r>
    <r>
      <rPr>
        <b/>
        <sz val="11"/>
        <color theme="1"/>
        <rFont val="ＭＳ 明朝"/>
        <family val="1"/>
        <charset val="128"/>
      </rPr>
      <t>　</t>
    </r>
    <r>
      <rPr>
        <b/>
        <sz val="11"/>
        <color theme="1"/>
        <rFont val="HG丸ｺﾞｼｯｸM-PRO"/>
        <family val="3"/>
        <charset val="128"/>
      </rPr>
      <t>11</t>
    </r>
    <r>
      <rPr>
        <sz val="11"/>
        <color theme="1"/>
        <rFont val="ＭＳ 明朝"/>
        <family val="1"/>
        <charset val="128"/>
      </rPr>
      <t>月</t>
    </r>
    <r>
      <rPr>
        <b/>
        <sz val="11"/>
        <color theme="1"/>
        <rFont val="HG丸ｺﾞｼｯｸM-PRO"/>
        <family val="3"/>
        <charset val="128"/>
      </rPr>
      <t>　1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7" eb="8">
      <t>ガツ</t>
    </rPh>
    <rPh sb="11" eb="12">
      <t>ニチ</t>
    </rPh>
    <rPh sb="19" eb="20">
      <t>ネン</t>
    </rPh>
    <rPh sb="23" eb="24">
      <t>ガツ</t>
    </rPh>
    <rPh sb="26" eb="27">
      <t>ニチ</t>
    </rPh>
    <phoneticPr fontId="5"/>
  </si>
  <si>
    <t>年月日</t>
    <rPh sb="0" eb="3">
      <t>ネンガッピ</t>
    </rPh>
    <phoneticPr fontId="5"/>
  </si>
  <si>
    <t>〒　　　　　-　　　</t>
    <phoneticPr fontId="5"/>
  </si>
  <si>
    <t>年　　　　　　月　　　　　　日</t>
    <rPh sb="0" eb="1">
      <t>ネン</t>
    </rPh>
    <rPh sb="7" eb="8">
      <t>ガツ</t>
    </rPh>
    <rPh sb="14" eb="15">
      <t>ニチ</t>
    </rPh>
    <phoneticPr fontId="5"/>
  </si>
  <si>
    <t>　　　　　　　回</t>
    <rPh sb="7" eb="8">
      <t>カイ</t>
    </rPh>
    <phoneticPr fontId="5"/>
  </si>
  <si>
    <t>年　　月　　日　　から　　　　年　　月　　日</t>
    <rPh sb="0" eb="1">
      <t>ネン</t>
    </rPh>
    <rPh sb="3" eb="4">
      <t>ガツ</t>
    </rPh>
    <rPh sb="6" eb="7">
      <t>ニチ</t>
    </rPh>
    <rPh sb="15" eb="16">
      <t>ネン</t>
    </rPh>
    <rPh sb="18" eb="19">
      <t>ガツ</t>
    </rPh>
    <rPh sb="21" eb="22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</si>
</sst>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行書体"/>
      <family val="4"/>
      <charset val="128"/>
    </font>
    <font>
      <b/>
      <u val="double"/>
      <sz val="14"/>
      <color theme="1"/>
      <name val="HG行書体"/>
      <family val="4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7"/>
      <color indexed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0">
      <alignment vertical="center"/>
    </xf>
  </cellStyleXfs>
  <cellXfs count="27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2" fillId="0" borderId="1" xfId="1" applyFont="1" applyBorder="1" applyAlignment="1">
      <alignment vertical="center" shrinkToFit="1"/>
    </xf>
    <xf numFmtId="38" fontId="4" fillId="2" borderId="0" xfId="1" applyFont="1" applyFill="1" applyAlignment="1">
      <alignment vertical="center"/>
    </xf>
    <xf numFmtId="38" fontId="7" fillId="2" borderId="0" xfId="1" applyFont="1" applyFill="1" applyBorder="1" applyAlignment="1">
      <alignment vertical="center"/>
    </xf>
    <xf numFmtId="38" fontId="7" fillId="2" borderId="0" xfId="1" applyFont="1" applyFill="1" applyBorder="1" applyAlignment="1">
      <alignment horizontal="center" vertical="center"/>
    </xf>
    <xf numFmtId="38" fontId="8" fillId="2" borderId="0" xfId="1" applyFont="1" applyFill="1" applyAlignment="1">
      <alignment vertical="center"/>
    </xf>
    <xf numFmtId="38" fontId="9" fillId="2" borderId="0" xfId="1" applyFont="1" applyFill="1" applyAlignment="1">
      <alignment vertical="center"/>
    </xf>
    <xf numFmtId="38" fontId="10" fillId="0" borderId="1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distributed" vertical="center"/>
    </xf>
    <xf numFmtId="38" fontId="14" fillId="0" borderId="0" xfId="1" applyFont="1" applyAlignment="1">
      <alignment vertical="center"/>
    </xf>
    <xf numFmtId="38" fontId="1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38" fontId="4" fillId="3" borderId="0" xfId="1" applyFont="1" applyFill="1" applyAlignment="1">
      <alignment vertical="center"/>
    </xf>
    <xf numFmtId="38" fontId="2" fillId="3" borderId="0" xfId="1" applyFont="1" applyFill="1" applyAlignment="1">
      <alignment vertical="center"/>
    </xf>
    <xf numFmtId="38" fontId="19" fillId="3" borderId="0" xfId="1" applyFont="1" applyFill="1" applyAlignment="1">
      <alignment vertical="center"/>
    </xf>
    <xf numFmtId="38" fontId="19" fillId="0" borderId="5" xfId="1" applyFont="1" applyFill="1" applyBorder="1" applyAlignment="1">
      <alignment horizontal="center" vertical="center" wrapText="1"/>
    </xf>
    <xf numFmtId="38" fontId="19" fillId="0" borderId="5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vertical="center"/>
    </xf>
    <xf numFmtId="38" fontId="19" fillId="0" borderId="5" xfId="1" applyFont="1" applyFill="1" applyBorder="1" applyAlignment="1">
      <alignment horizontal="center" vertical="top" wrapText="1"/>
    </xf>
    <xf numFmtId="38" fontId="18" fillId="3" borderId="0" xfId="1" applyFont="1" applyFill="1" applyAlignment="1">
      <alignment vertical="center"/>
    </xf>
    <xf numFmtId="38" fontId="18" fillId="3" borderId="0" xfId="1" applyFont="1" applyFill="1" applyAlignment="1">
      <alignment horizontal="left" vertical="center" wrapText="1"/>
    </xf>
    <xf numFmtId="38" fontId="19" fillId="0" borderId="0" xfId="1" applyFont="1" applyFill="1" applyAlignment="1">
      <alignment vertical="center"/>
    </xf>
    <xf numFmtId="38" fontId="19" fillId="0" borderId="12" xfId="1" applyFont="1" applyFill="1" applyBorder="1" applyAlignment="1">
      <alignment horizontal="center" vertical="center"/>
    </xf>
    <xf numFmtId="38" fontId="29" fillId="0" borderId="5" xfId="1" applyFont="1" applyFill="1" applyBorder="1" applyAlignment="1">
      <alignment horizontal="left" vertical="center" shrinkToFit="1"/>
    </xf>
    <xf numFmtId="38" fontId="6" fillId="4" borderId="13" xfId="1" applyFont="1" applyFill="1" applyBorder="1" applyAlignment="1">
      <alignment horizontal="right" vertical="center"/>
    </xf>
    <xf numFmtId="38" fontId="19" fillId="4" borderId="15" xfId="1" applyFont="1" applyFill="1" applyBorder="1" applyAlignment="1">
      <alignment horizontal="left" vertical="center"/>
    </xf>
    <xf numFmtId="38" fontId="19" fillId="0" borderId="4" xfId="1" applyFont="1" applyFill="1" applyBorder="1" applyAlignment="1">
      <alignment horizontal="center" vertical="center"/>
    </xf>
    <xf numFmtId="38" fontId="29" fillId="0" borderId="5" xfId="1" applyFont="1" applyFill="1" applyBorder="1" applyAlignment="1">
      <alignment vertical="center" wrapText="1"/>
    </xf>
    <xf numFmtId="38" fontId="19" fillId="0" borderId="5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0" fontId="0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right"/>
    </xf>
    <xf numFmtId="0" fontId="34" fillId="0" borderId="13" xfId="0" applyFont="1" applyBorder="1" applyAlignment="1">
      <alignment horizontal="center" vertical="center" wrapText="1"/>
    </xf>
    <xf numFmtId="38" fontId="32" fillId="3" borderId="5" xfId="1" applyFont="1" applyFill="1" applyBorder="1" applyAlignment="1">
      <alignment horizontal="center" vertical="center" wrapText="1"/>
    </xf>
    <xf numFmtId="38" fontId="32" fillId="3" borderId="5" xfId="1" applyFont="1" applyFill="1" applyBorder="1" applyAlignment="1">
      <alignment horizontal="center" vertical="center" shrinkToFit="1"/>
    </xf>
    <xf numFmtId="38" fontId="32" fillId="0" borderId="5" xfId="1" applyFont="1" applyFill="1" applyBorder="1" applyAlignment="1">
      <alignment horizontal="center" vertical="center" wrapText="1"/>
    </xf>
    <xf numFmtId="56" fontId="32" fillId="0" borderId="5" xfId="0" applyNumberFormat="1" applyFont="1" applyBorder="1" applyAlignment="1">
      <alignment horizontal="center" vertical="center"/>
    </xf>
    <xf numFmtId="176" fontId="23" fillId="0" borderId="5" xfId="0" applyNumberFormat="1" applyFont="1" applyBorder="1" applyAlignment="1">
      <alignment horizontal="center" vertical="center"/>
    </xf>
    <xf numFmtId="38" fontId="23" fillId="0" borderId="5" xfId="1" applyFont="1" applyFill="1" applyBorder="1" applyAlignment="1">
      <alignment vertical="center"/>
    </xf>
    <xf numFmtId="38" fontId="23" fillId="0" borderId="5" xfId="0" applyNumberFormat="1" applyFont="1" applyFill="1" applyBorder="1" applyAlignment="1">
      <alignment vertical="center"/>
    </xf>
    <xf numFmtId="56" fontId="32" fillId="0" borderId="12" xfId="0" applyNumberFormat="1" applyFont="1" applyBorder="1" applyAlignment="1">
      <alignment horizontal="center" vertical="center"/>
    </xf>
    <xf numFmtId="56" fontId="32" fillId="0" borderId="26" xfId="0" applyNumberFormat="1" applyFont="1" applyBorder="1" applyAlignment="1">
      <alignment horizontal="center" vertical="center"/>
    </xf>
    <xf numFmtId="177" fontId="23" fillId="5" borderId="26" xfId="0" applyNumberFormat="1" applyFont="1" applyFill="1" applyBorder="1" applyAlignment="1">
      <alignment horizontal="center" vertical="center"/>
    </xf>
    <xf numFmtId="177" fontId="23" fillId="5" borderId="27" xfId="0" applyNumberFormat="1" applyFont="1" applyFill="1" applyBorder="1" applyAlignment="1">
      <alignment horizontal="center" vertical="center"/>
    </xf>
    <xf numFmtId="56" fontId="32" fillId="0" borderId="0" xfId="0" applyNumberFormat="1" applyFont="1" applyBorder="1" applyAlignment="1">
      <alignment horizontal="center" vertical="center"/>
    </xf>
    <xf numFmtId="176" fontId="32" fillId="0" borderId="0" xfId="0" applyNumberFormat="1" applyFont="1" applyBorder="1" applyAlignment="1">
      <alignment horizontal="center" vertical="center"/>
    </xf>
    <xf numFmtId="38" fontId="32" fillId="0" borderId="0" xfId="0" applyNumberFormat="1" applyFont="1" applyBorder="1" applyAlignment="1">
      <alignment horizontal="right" vertical="center"/>
    </xf>
    <xf numFmtId="0" fontId="33" fillId="0" borderId="0" xfId="0" applyNumberFormat="1" applyFont="1" applyBorder="1" applyAlignment="1">
      <alignment horizontal="right"/>
    </xf>
    <xf numFmtId="0" fontId="32" fillId="0" borderId="0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top" wrapText="1"/>
    </xf>
    <xf numFmtId="0" fontId="35" fillId="0" borderId="24" xfId="0" applyNumberFormat="1" applyFont="1" applyBorder="1" applyAlignment="1">
      <alignment horizontal="right"/>
    </xf>
    <xf numFmtId="0" fontId="0" fillId="0" borderId="2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right"/>
    </xf>
    <xf numFmtId="0" fontId="37" fillId="0" borderId="1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" fontId="23" fillId="0" borderId="5" xfId="0" applyNumberFormat="1" applyFont="1" applyBorder="1" applyAlignment="1">
      <alignment vertical="center"/>
    </xf>
    <xf numFmtId="3" fontId="23" fillId="6" borderId="17" xfId="0" applyNumberFormat="1" applyFont="1" applyFill="1" applyBorder="1" applyAlignment="1">
      <alignment vertical="center"/>
    </xf>
    <xf numFmtId="177" fontId="0" fillId="0" borderId="5" xfId="1" applyNumberFormat="1" applyFont="1" applyBorder="1" applyAlignment="1">
      <alignment horizontal="center" vertical="center"/>
    </xf>
    <xf numFmtId="176" fontId="32" fillId="0" borderId="12" xfId="0" applyNumberFormat="1" applyFont="1" applyBorder="1" applyAlignment="1">
      <alignment horizontal="center" vertical="center"/>
    </xf>
    <xf numFmtId="38" fontId="4" fillId="0" borderId="0" xfId="1" applyFont="1" applyAlignment="1">
      <alignment horizontal="distributed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vertical="center" wrapText="1"/>
    </xf>
    <xf numFmtId="38" fontId="19" fillId="0" borderId="12" xfId="1" applyFont="1" applyFill="1" applyBorder="1" applyAlignment="1">
      <alignment horizontal="center" vertical="center"/>
    </xf>
    <xf numFmtId="38" fontId="19" fillId="0" borderId="4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 wrapText="1"/>
    </xf>
    <xf numFmtId="38" fontId="18" fillId="3" borderId="0" xfId="1" applyFont="1" applyFill="1" applyAlignment="1">
      <alignment horizontal="left" vertical="center" wrapText="1"/>
    </xf>
    <xf numFmtId="0" fontId="36" fillId="0" borderId="5" xfId="0" applyFont="1" applyBorder="1" applyAlignment="1">
      <alignment horizontal="center" vertical="center" wrapText="1"/>
    </xf>
    <xf numFmtId="38" fontId="32" fillId="3" borderId="5" xfId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38" fontId="19" fillId="0" borderId="15" xfId="1" applyFont="1" applyFill="1" applyBorder="1" applyAlignment="1">
      <alignment horizontal="left" vertical="center"/>
    </xf>
    <xf numFmtId="56" fontId="32" fillId="0" borderId="12" xfId="0" applyNumberFormat="1" applyFont="1" applyBorder="1" applyAlignment="1">
      <alignment horizontal="center" vertical="center"/>
    </xf>
    <xf numFmtId="38" fontId="19" fillId="0" borderId="13" xfId="1" applyFont="1" applyFill="1" applyBorder="1" applyAlignment="1">
      <alignment horizontal="right" vertical="center"/>
    </xf>
    <xf numFmtId="176" fontId="32" fillId="0" borderId="5" xfId="0" applyNumberFormat="1" applyFont="1" applyBorder="1" applyAlignment="1">
      <alignment horizontal="center" vertical="center"/>
    </xf>
    <xf numFmtId="177" fontId="32" fillId="0" borderId="5" xfId="1" applyNumberFormat="1" applyFont="1" applyFill="1" applyBorder="1" applyAlignment="1">
      <alignment vertical="center"/>
    </xf>
    <xf numFmtId="177" fontId="32" fillId="0" borderId="12" xfId="1" applyNumberFormat="1" applyFont="1" applyFill="1" applyBorder="1" applyAlignment="1">
      <alignment vertical="center"/>
    </xf>
    <xf numFmtId="177" fontId="0" fillId="0" borderId="5" xfId="0" applyNumberFormat="1" applyFont="1" applyBorder="1" applyAlignment="1">
      <alignment horizontal="center" vertical="center"/>
    </xf>
    <xf numFmtId="178" fontId="35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177" fontId="0" fillId="0" borderId="5" xfId="0" applyNumberFormat="1" applyFont="1" applyBorder="1" applyAlignment="1">
      <alignment vertical="center"/>
    </xf>
    <xf numFmtId="178" fontId="0" fillId="7" borderId="13" xfId="0" applyNumberFormat="1" applyFont="1" applyFill="1" applyBorder="1" applyAlignment="1">
      <alignment vertical="center"/>
    </xf>
    <xf numFmtId="178" fontId="0" fillId="7" borderId="17" xfId="0" applyNumberFormat="1" applyFont="1" applyFill="1" applyBorder="1" applyAlignment="1">
      <alignment vertical="center"/>
    </xf>
    <xf numFmtId="178" fontId="0" fillId="7" borderId="26" xfId="0" applyNumberFormat="1" applyFont="1" applyFill="1" applyBorder="1" applyAlignment="1">
      <alignment horizontal="center" vertical="center"/>
    </xf>
    <xf numFmtId="178" fontId="32" fillId="7" borderId="5" xfId="0" applyNumberFormat="1" applyFont="1" applyFill="1" applyBorder="1" applyAlignment="1">
      <alignment vertical="center"/>
    </xf>
    <xf numFmtId="38" fontId="4" fillId="0" borderId="0" xfId="1" applyFont="1" applyAlignment="1">
      <alignment horizontal="left" vertical="justify" wrapText="1"/>
    </xf>
    <xf numFmtId="38" fontId="4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 wrapText="1"/>
    </xf>
    <xf numFmtId="38" fontId="4" fillId="0" borderId="0" xfId="1" applyFont="1" applyAlignment="1">
      <alignment horizontal="distributed" vertical="center"/>
    </xf>
    <xf numFmtId="38" fontId="19" fillId="0" borderId="13" xfId="1" applyFont="1" applyFill="1" applyBorder="1" applyAlignment="1">
      <alignment horizontal="center" vertical="center" wrapText="1"/>
    </xf>
    <xf numFmtId="38" fontId="19" fillId="0" borderId="14" xfId="1" applyFont="1" applyFill="1" applyBorder="1" applyAlignment="1">
      <alignment horizontal="center" vertical="center" wrapText="1"/>
    </xf>
    <xf numFmtId="38" fontId="19" fillId="0" borderId="15" xfId="1" applyFont="1" applyFill="1" applyBorder="1" applyAlignment="1">
      <alignment horizontal="center" vertical="center" wrapText="1"/>
    </xf>
    <xf numFmtId="38" fontId="19" fillId="0" borderId="13" xfId="1" applyFont="1" applyFill="1" applyBorder="1" applyAlignment="1">
      <alignment horizontal="center" vertical="center"/>
    </xf>
    <xf numFmtId="38" fontId="19" fillId="0" borderId="14" xfId="1" applyFont="1" applyFill="1" applyBorder="1" applyAlignment="1">
      <alignment horizontal="center" vertical="center"/>
    </xf>
    <xf numFmtId="38" fontId="19" fillId="0" borderId="15" xfId="1" applyFont="1" applyFill="1" applyBorder="1" applyAlignment="1">
      <alignment horizontal="center" vertical="center"/>
    </xf>
    <xf numFmtId="38" fontId="19" fillId="0" borderId="5" xfId="1" applyFont="1" applyFill="1" applyBorder="1" applyAlignment="1">
      <alignment horizontal="center" vertical="center" wrapText="1"/>
    </xf>
    <xf numFmtId="38" fontId="19" fillId="0" borderId="5" xfId="1" applyFont="1" applyFill="1" applyBorder="1" applyAlignment="1">
      <alignment horizontal="center" vertical="center"/>
    </xf>
    <xf numFmtId="38" fontId="19" fillId="0" borderId="12" xfId="1" applyFont="1" applyFill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4" xfId="1" applyFont="1" applyFill="1" applyBorder="1" applyAlignment="1">
      <alignment horizontal="center" vertical="center"/>
    </xf>
    <xf numFmtId="38" fontId="19" fillId="0" borderId="11" xfId="1" applyFont="1" applyFill="1" applyBorder="1" applyAlignment="1">
      <alignment horizontal="center" vertical="center" wrapText="1"/>
    </xf>
    <xf numFmtId="38" fontId="19" fillId="0" borderId="10" xfId="1" applyFont="1" applyFill="1" applyBorder="1" applyAlignment="1">
      <alignment horizontal="center" vertical="center" wrapText="1"/>
    </xf>
    <xf numFmtId="38" fontId="19" fillId="0" borderId="7" xfId="1" applyFont="1" applyFill="1" applyBorder="1" applyAlignment="1">
      <alignment horizontal="center" vertical="center" wrapText="1"/>
    </xf>
    <xf numFmtId="38" fontId="19" fillId="0" borderId="0" xfId="1" applyFont="1" applyFill="1" applyBorder="1" applyAlignment="1">
      <alignment horizontal="center" vertical="center" wrapText="1"/>
    </xf>
    <xf numFmtId="38" fontId="19" fillId="0" borderId="3" xfId="1" applyFont="1" applyFill="1" applyBorder="1" applyAlignment="1">
      <alignment horizontal="center" vertical="center" wrapText="1"/>
    </xf>
    <xf numFmtId="38" fontId="19" fillId="0" borderId="1" xfId="1" applyFont="1" applyFill="1" applyBorder="1" applyAlignment="1">
      <alignment horizontal="center" vertical="center" wrapText="1"/>
    </xf>
    <xf numFmtId="38" fontId="19" fillId="0" borderId="11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38" fontId="19" fillId="0" borderId="7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center" vertical="center"/>
    </xf>
    <xf numFmtId="38" fontId="19" fillId="0" borderId="3" xfId="1" applyFont="1" applyFill="1" applyBorder="1" applyAlignment="1">
      <alignment horizontal="center" vertical="center"/>
    </xf>
    <xf numFmtId="38" fontId="19" fillId="0" borderId="1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38" fontId="19" fillId="0" borderId="6" xfId="1" applyFont="1" applyFill="1" applyBorder="1" applyAlignment="1">
      <alignment horizontal="center" vertical="center"/>
    </xf>
    <xf numFmtId="38" fontId="19" fillId="0" borderId="2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 wrapText="1"/>
    </xf>
    <xf numFmtId="38" fontId="19" fillId="0" borderId="6" xfId="1" applyFont="1" applyFill="1" applyBorder="1" applyAlignment="1">
      <alignment horizontal="center" vertical="center" wrapText="1"/>
    </xf>
    <xf numFmtId="38" fontId="19" fillId="0" borderId="2" xfId="1" applyFont="1" applyFill="1" applyBorder="1" applyAlignment="1">
      <alignment horizontal="center" vertical="center" wrapText="1"/>
    </xf>
    <xf numFmtId="38" fontId="19" fillId="0" borderId="13" xfId="1" applyFont="1" applyFill="1" applyBorder="1" applyAlignment="1">
      <alignment horizontal="left" vertical="center"/>
    </xf>
    <xf numFmtId="38" fontId="19" fillId="0" borderId="14" xfId="1" applyFont="1" applyFill="1" applyBorder="1" applyAlignment="1">
      <alignment horizontal="left" vertical="center"/>
    </xf>
    <xf numFmtId="38" fontId="19" fillId="0" borderId="15" xfId="1" applyFont="1" applyFill="1" applyBorder="1" applyAlignment="1">
      <alignment horizontal="left" vertical="center"/>
    </xf>
    <xf numFmtId="38" fontId="18" fillId="3" borderId="0" xfId="1" applyFont="1" applyFill="1" applyAlignment="1">
      <alignment horizontal="left" vertical="center" wrapText="1"/>
    </xf>
    <xf numFmtId="38" fontId="19" fillId="0" borderId="13" xfId="1" applyFont="1" applyFill="1" applyBorder="1" applyAlignment="1">
      <alignment horizontal="center" wrapText="1"/>
    </xf>
    <xf numFmtId="38" fontId="19" fillId="0" borderId="14" xfId="1" applyFont="1" applyFill="1" applyBorder="1" applyAlignment="1">
      <alignment horizontal="center" wrapText="1"/>
    </xf>
    <xf numFmtId="38" fontId="19" fillId="0" borderId="15" xfId="1" applyFont="1" applyFill="1" applyBorder="1" applyAlignment="1">
      <alignment horizontal="center" wrapText="1"/>
    </xf>
    <xf numFmtId="38" fontId="29" fillId="0" borderId="14" xfId="1" applyFont="1" applyFill="1" applyBorder="1" applyAlignment="1">
      <alignment horizontal="left" vertical="center"/>
    </xf>
    <xf numFmtId="38" fontId="29" fillId="0" borderId="15" xfId="1" applyFont="1" applyFill="1" applyBorder="1" applyAlignment="1">
      <alignment horizontal="left" vertical="center"/>
    </xf>
    <xf numFmtId="38" fontId="19" fillId="0" borderId="14" xfId="1" applyFont="1" applyFill="1" applyBorder="1" applyAlignment="1">
      <alignment horizontal="left" vertical="center" wrapText="1"/>
    </xf>
    <xf numFmtId="38" fontId="4" fillId="3" borderId="0" xfId="1" applyFont="1" applyFill="1" applyBorder="1" applyAlignment="1">
      <alignment horizontal="center" vertical="center"/>
    </xf>
    <xf numFmtId="38" fontId="20" fillId="3" borderId="0" xfId="1" applyFont="1" applyFill="1" applyAlignment="1">
      <alignment horizontal="center" vertical="center" wrapText="1"/>
    </xf>
    <xf numFmtId="38" fontId="19" fillId="0" borderId="5" xfId="1" applyFont="1" applyFill="1" applyBorder="1" applyAlignment="1">
      <alignment horizontal="left" vertical="center"/>
    </xf>
    <xf numFmtId="38" fontId="19" fillId="0" borderId="13" xfId="1" applyFont="1" applyFill="1" applyBorder="1" applyAlignment="1">
      <alignment horizontal="left" vertical="top"/>
    </xf>
    <xf numFmtId="38" fontId="19" fillId="0" borderId="14" xfId="1" applyFont="1" applyFill="1" applyBorder="1" applyAlignment="1">
      <alignment horizontal="left" vertical="top"/>
    </xf>
    <xf numFmtId="38" fontId="19" fillId="0" borderId="15" xfId="1" applyFont="1" applyFill="1" applyBorder="1" applyAlignment="1">
      <alignment horizontal="left" vertical="top"/>
    </xf>
    <xf numFmtId="38" fontId="19" fillId="0" borderId="14" xfId="1" applyFont="1" applyFill="1" applyBorder="1" applyAlignment="1">
      <alignment horizontal="center" vertical="top"/>
    </xf>
    <xf numFmtId="38" fontId="19" fillId="0" borderId="15" xfId="1" applyFont="1" applyFill="1" applyBorder="1" applyAlignment="1">
      <alignment horizontal="center" vertical="top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178" fontId="0" fillId="7" borderId="31" xfId="0" applyNumberFormat="1" applyFont="1" applyFill="1" applyBorder="1" applyAlignment="1">
      <alignment horizontal="center" vertical="center"/>
    </xf>
    <xf numFmtId="178" fontId="0" fillId="7" borderId="3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8" fontId="1" fillId="7" borderId="2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178" fontId="0" fillId="7" borderId="5" xfId="0" applyNumberFormat="1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178" fontId="0" fillId="7" borderId="29" xfId="0" applyNumberFormat="1" applyFont="1" applyFill="1" applyBorder="1" applyAlignment="1">
      <alignment horizontal="center" vertical="center"/>
    </xf>
    <xf numFmtId="178" fontId="0" fillId="7" borderId="3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38" fontId="32" fillId="3" borderId="5" xfId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178" fontId="32" fillId="7" borderId="12" xfId="0" applyNumberFormat="1" applyFont="1" applyFill="1" applyBorder="1" applyAlignment="1">
      <alignment horizontal="center" vertical="center"/>
    </xf>
    <xf numFmtId="178" fontId="32" fillId="7" borderId="4" xfId="0" applyNumberFormat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/>
    </xf>
    <xf numFmtId="178" fontId="1" fillId="7" borderId="5" xfId="1" applyNumberFormat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14" fillId="0" borderId="0" xfId="1" applyFont="1" applyAlignment="1">
      <alignment horizontal="left" vertical="center"/>
    </xf>
    <xf numFmtId="38" fontId="13" fillId="0" borderId="0" xfId="1" applyFont="1" applyAlignment="1">
      <alignment horizontal="left" vertical="center"/>
    </xf>
    <xf numFmtId="38" fontId="12" fillId="0" borderId="0" xfId="1" applyFont="1" applyAlignment="1">
      <alignment horizontal="left" vertical="center"/>
    </xf>
    <xf numFmtId="38" fontId="11" fillId="0" borderId="1" xfId="1" applyFont="1" applyBorder="1" applyAlignment="1">
      <alignment horizontal="center" vertical="center"/>
    </xf>
    <xf numFmtId="38" fontId="6" fillId="4" borderId="13" xfId="1" applyFont="1" applyFill="1" applyBorder="1" applyAlignment="1">
      <alignment horizontal="center" vertical="center"/>
    </xf>
    <xf numFmtId="38" fontId="6" fillId="4" borderId="14" xfId="1" applyFont="1" applyFill="1" applyBorder="1" applyAlignment="1">
      <alignment horizontal="center" vertical="center"/>
    </xf>
    <xf numFmtId="38" fontId="6" fillId="4" borderId="15" xfId="1" applyFont="1" applyFill="1" applyBorder="1" applyAlignment="1">
      <alignment horizontal="center" vertical="center"/>
    </xf>
    <xf numFmtId="38" fontId="14" fillId="4" borderId="14" xfId="1" applyFont="1" applyFill="1" applyBorder="1" applyAlignment="1">
      <alignment horizontal="center" vertical="center"/>
    </xf>
    <xf numFmtId="38" fontId="14" fillId="4" borderId="15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14" fillId="4" borderId="13" xfId="1" applyFont="1" applyFill="1" applyBorder="1" applyAlignment="1">
      <alignment horizontal="left" vertical="center" wrapText="1"/>
    </xf>
    <xf numFmtId="38" fontId="14" fillId="4" borderId="14" xfId="1" applyFont="1" applyFill="1" applyBorder="1" applyAlignment="1">
      <alignment horizontal="left" vertical="center"/>
    </xf>
    <xf numFmtId="38" fontId="14" fillId="4" borderId="15" xfId="1" applyFont="1" applyFill="1" applyBorder="1" applyAlignment="1">
      <alignment horizontal="left" vertical="center"/>
    </xf>
    <xf numFmtId="38" fontId="22" fillId="4" borderId="14" xfId="1" applyFont="1" applyFill="1" applyBorder="1" applyAlignment="1">
      <alignment horizontal="center" vertical="center"/>
    </xf>
    <xf numFmtId="38" fontId="22" fillId="4" borderId="15" xfId="1" applyFont="1" applyFill="1" applyBorder="1" applyAlignment="1">
      <alignment horizontal="center" vertical="center"/>
    </xf>
    <xf numFmtId="0" fontId="23" fillId="4" borderId="0" xfId="0" applyFont="1" applyFill="1">
      <alignment vertical="center"/>
    </xf>
    <xf numFmtId="38" fontId="11" fillId="4" borderId="13" xfId="1" applyFont="1" applyFill="1" applyBorder="1" applyAlignment="1">
      <alignment horizontal="center" vertical="center"/>
    </xf>
    <xf numFmtId="38" fontId="19" fillId="4" borderId="14" xfId="1" applyFont="1" applyFill="1" applyBorder="1" applyAlignment="1">
      <alignment horizontal="center" vertical="center"/>
    </xf>
    <xf numFmtId="38" fontId="19" fillId="4" borderId="15" xfId="1" applyFont="1" applyFill="1" applyBorder="1" applyAlignment="1">
      <alignment horizontal="center" vertical="center"/>
    </xf>
    <xf numFmtId="38" fontId="6" fillId="4" borderId="13" xfId="1" applyFont="1" applyFill="1" applyBorder="1" applyAlignment="1">
      <alignment horizontal="center" vertical="center" wrapText="1"/>
    </xf>
    <xf numFmtId="38" fontId="6" fillId="4" borderId="14" xfId="1" applyFont="1" applyFill="1" applyBorder="1" applyAlignment="1">
      <alignment horizontal="center" vertical="center" wrapText="1"/>
    </xf>
    <xf numFmtId="38" fontId="6" fillId="4" borderId="15" xfId="1" applyFont="1" applyFill="1" applyBorder="1" applyAlignment="1">
      <alignment horizontal="center" vertical="center" wrapText="1"/>
    </xf>
    <xf numFmtId="38" fontId="14" fillId="4" borderId="14" xfId="1" applyFont="1" applyFill="1" applyBorder="1" applyAlignment="1">
      <alignment horizontal="center" vertical="center" wrapText="1"/>
    </xf>
    <xf numFmtId="38" fontId="14" fillId="4" borderId="15" xfId="1" applyFont="1" applyFill="1" applyBorder="1" applyAlignment="1">
      <alignment horizontal="center" vertical="center" wrapText="1"/>
    </xf>
    <xf numFmtId="38" fontId="19" fillId="4" borderId="13" xfId="1" applyFont="1" applyFill="1" applyBorder="1" applyAlignment="1">
      <alignment horizontal="left" vertical="center"/>
    </xf>
    <xf numFmtId="38" fontId="19" fillId="4" borderId="14" xfId="1" applyFont="1" applyFill="1" applyBorder="1" applyAlignment="1">
      <alignment horizontal="left" vertical="center"/>
    </xf>
    <xf numFmtId="38" fontId="19" fillId="4" borderId="15" xfId="1" applyFont="1" applyFill="1" applyBorder="1" applyAlignment="1">
      <alignment horizontal="left" vertical="center"/>
    </xf>
    <xf numFmtId="38" fontId="27" fillId="4" borderId="14" xfId="1" applyFont="1" applyFill="1" applyBorder="1" applyAlignment="1">
      <alignment horizontal="center" vertical="center"/>
    </xf>
    <xf numFmtId="38" fontId="19" fillId="4" borderId="14" xfId="1" applyFont="1" applyFill="1" applyBorder="1" applyAlignment="1">
      <alignment horizontal="center" vertical="center" wrapText="1"/>
    </xf>
    <xf numFmtId="38" fontId="29" fillId="4" borderId="14" xfId="1" applyFont="1" applyFill="1" applyBorder="1" applyAlignment="1">
      <alignment horizontal="left" vertical="center"/>
    </xf>
    <xf numFmtId="38" fontId="29" fillId="4" borderId="15" xfId="1" applyFont="1" applyFill="1" applyBorder="1" applyAlignment="1">
      <alignment horizontal="left" vertical="center"/>
    </xf>
    <xf numFmtId="38" fontId="11" fillId="4" borderId="14" xfId="1" applyFont="1" applyFill="1" applyBorder="1" applyAlignment="1">
      <alignment horizontal="center" vertical="center"/>
    </xf>
    <xf numFmtId="38" fontId="19" fillId="4" borderId="14" xfId="1" applyFont="1" applyFill="1" applyBorder="1" applyAlignment="1">
      <alignment horizontal="left" vertical="center" wrapText="1"/>
    </xf>
    <xf numFmtId="38" fontId="11" fillId="4" borderId="11" xfId="1" applyFont="1" applyFill="1" applyBorder="1" applyAlignment="1">
      <alignment horizontal="center" vertical="center"/>
    </xf>
    <xf numFmtId="38" fontId="11" fillId="4" borderId="10" xfId="1" applyFont="1" applyFill="1" applyBorder="1" applyAlignment="1">
      <alignment horizontal="center" vertical="center"/>
    </xf>
    <xf numFmtId="38" fontId="11" fillId="4" borderId="7" xfId="1" applyFont="1" applyFill="1" applyBorder="1" applyAlignment="1">
      <alignment horizontal="center" vertical="center"/>
    </xf>
    <xf numFmtId="38" fontId="11" fillId="4" borderId="0" xfId="1" applyFont="1" applyFill="1" applyBorder="1" applyAlignment="1">
      <alignment horizontal="center" vertical="center"/>
    </xf>
    <xf numFmtId="38" fontId="11" fillId="4" borderId="3" xfId="1" applyFont="1" applyFill="1" applyBorder="1" applyAlignment="1">
      <alignment horizontal="center" vertical="center"/>
    </xf>
    <xf numFmtId="38" fontId="11" fillId="4" borderId="1" xfId="1" applyFont="1" applyFill="1" applyBorder="1" applyAlignment="1">
      <alignment horizontal="center" vertical="center"/>
    </xf>
    <xf numFmtId="38" fontId="19" fillId="4" borderId="9" xfId="1" applyFont="1" applyFill="1" applyBorder="1" applyAlignment="1">
      <alignment horizontal="center" vertical="center"/>
    </xf>
    <xf numFmtId="38" fontId="19" fillId="4" borderId="6" xfId="1" applyFont="1" applyFill="1" applyBorder="1" applyAlignment="1">
      <alignment horizontal="center" vertical="center"/>
    </xf>
    <xf numFmtId="38" fontId="19" fillId="4" borderId="2" xfId="1" applyFont="1" applyFill="1" applyBorder="1" applyAlignment="1">
      <alignment horizontal="center" vertical="center"/>
    </xf>
    <xf numFmtId="38" fontId="19" fillId="0" borderId="17" xfId="1" applyFont="1" applyFill="1" applyBorder="1" applyAlignment="1">
      <alignment horizontal="center" vertical="center"/>
    </xf>
    <xf numFmtId="38" fontId="19" fillId="4" borderId="18" xfId="1" applyFont="1" applyFill="1" applyBorder="1" applyAlignment="1">
      <alignment horizontal="center" vertical="center"/>
    </xf>
    <xf numFmtId="38" fontId="19" fillId="4" borderId="19" xfId="1" applyFont="1" applyFill="1" applyBorder="1" applyAlignment="1">
      <alignment horizontal="center" vertical="center"/>
    </xf>
    <xf numFmtId="38" fontId="19" fillId="4" borderId="20" xfId="1" applyFont="1" applyFill="1" applyBorder="1" applyAlignment="1">
      <alignment horizontal="center" vertical="center"/>
    </xf>
    <xf numFmtId="38" fontId="27" fillId="4" borderId="13" xfId="1" applyFont="1" applyFill="1" applyBorder="1" applyAlignment="1">
      <alignment horizontal="center" vertical="center"/>
    </xf>
    <xf numFmtId="38" fontId="19" fillId="4" borderId="21" xfId="1" applyFont="1" applyFill="1" applyBorder="1" applyAlignment="1">
      <alignment horizontal="center" vertical="center"/>
    </xf>
    <xf numFmtId="38" fontId="19" fillId="0" borderId="22" xfId="1" applyFont="1" applyFill="1" applyBorder="1" applyAlignment="1">
      <alignment horizontal="center" vertical="center"/>
    </xf>
    <xf numFmtId="38" fontId="19" fillId="0" borderId="16" xfId="1" applyFont="1" applyFill="1" applyBorder="1" applyAlignment="1">
      <alignment horizontal="center" vertical="center"/>
    </xf>
    <xf numFmtId="38" fontId="11" fillId="4" borderId="23" xfId="1" applyFont="1" applyFill="1" applyBorder="1" applyAlignment="1">
      <alignment horizontal="center" vertical="center"/>
    </xf>
    <xf numFmtId="38" fontId="11" fillId="4" borderId="24" xfId="1" applyFont="1" applyFill="1" applyBorder="1" applyAlignment="1">
      <alignment horizontal="center" vertical="center"/>
    </xf>
    <xf numFmtId="38" fontId="11" fillId="4" borderId="25" xfId="1" applyFont="1" applyFill="1" applyBorder="1" applyAlignment="1">
      <alignment horizontal="center" vertical="center"/>
    </xf>
    <xf numFmtId="38" fontId="19" fillId="4" borderId="13" xfId="1" applyFont="1" applyFill="1" applyBorder="1" applyAlignment="1">
      <alignment horizontal="center" vertical="center"/>
    </xf>
    <xf numFmtId="38" fontId="11" fillId="4" borderId="16" xfId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177" fontId="23" fillId="6" borderId="11" xfId="0" applyNumberFormat="1" applyFont="1" applyFill="1" applyBorder="1" applyAlignment="1">
      <alignment horizontal="center" vertical="center"/>
    </xf>
    <xf numFmtId="177" fontId="23" fillId="6" borderId="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38" fontId="23" fillId="6" borderId="5" xfId="1" applyFont="1" applyFill="1" applyBorder="1" applyAlignment="1">
      <alignment horizontal="center" vertical="center"/>
    </xf>
    <xf numFmtId="38" fontId="0" fillId="6" borderId="5" xfId="1" applyFont="1" applyFill="1" applyBorder="1" applyAlignment="1">
      <alignment horizontal="center" vertical="center"/>
    </xf>
    <xf numFmtId="177" fontId="23" fillId="6" borderId="5" xfId="0" applyNumberFormat="1" applyFont="1" applyFill="1" applyBorder="1" applyAlignment="1">
      <alignment horizontal="center" vertical="center"/>
    </xf>
    <xf numFmtId="3" fontId="23" fillId="6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8" fontId="23" fillId="6" borderId="4" xfId="1" applyFont="1" applyFill="1" applyBorder="1" applyAlignment="1">
      <alignment horizontal="center" vertical="center"/>
    </xf>
    <xf numFmtId="38" fontId="0" fillId="6" borderId="4" xfId="1" applyFont="1" applyFill="1" applyBorder="1" applyAlignment="1">
      <alignment horizontal="center" vertical="center"/>
    </xf>
    <xf numFmtId="177" fontId="23" fillId="6" borderId="29" xfId="0" applyNumberFormat="1" applyFont="1" applyFill="1" applyBorder="1" applyAlignment="1">
      <alignment horizontal="center" vertical="center"/>
    </xf>
    <xf numFmtId="177" fontId="23" fillId="6" borderId="30" xfId="0" applyNumberFormat="1" applyFont="1" applyFill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3" fontId="23" fillId="6" borderId="31" xfId="0" applyNumberFormat="1" applyFont="1" applyFill="1" applyBorder="1" applyAlignment="1">
      <alignment horizontal="center" vertical="center"/>
    </xf>
    <xf numFmtId="3" fontId="23" fillId="6" borderId="32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13209D06-BA42-4A56-8110-3585ED5E5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202406</xdr:colOff>
      <xdr:row>2</xdr:row>
      <xdr:rowOff>547688</xdr:rowOff>
    </xdr:from>
    <xdr:to>
      <xdr:col>15</xdr:col>
      <xdr:colOff>413918</xdr:colOff>
      <xdr:row>6</xdr:row>
      <xdr:rowOff>154782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9DCE9-199F-4432-A052-86FB3C52420A}"/>
            </a:ext>
          </a:extLst>
        </xdr:cNvPr>
        <xdr:cNvSpPr txBox="1"/>
      </xdr:nvSpPr>
      <xdr:spPr>
        <a:xfrm>
          <a:off x="11037094" y="1166813"/>
          <a:ext cx="3664324" cy="95250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</a:pPr>
          <a:r>
            <a:rPr kumimoji="1" lang="en-US" altLang="ja-JP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20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水色セル部分は計算式が入っていますのでご注意ください。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26</xdr:row>
      <xdr:rowOff>12247</xdr:rowOff>
    </xdr:from>
    <xdr:to>
      <xdr:col>3</xdr:col>
      <xdr:colOff>267192</xdr:colOff>
      <xdr:row>27</xdr:row>
      <xdr:rowOff>9526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DBB0784-7A0D-46EF-AD3F-97E2BBB0AF81}"/>
            </a:ext>
          </a:extLst>
        </xdr:cNvPr>
        <xdr:cNvCxnSpPr/>
      </xdr:nvCxnSpPr>
      <xdr:spPr>
        <a:xfrm flipV="1">
          <a:off x="1857375" y="4469947"/>
          <a:ext cx="467217" cy="168729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0</xdr:col>
      <xdr:colOff>95249</xdr:colOff>
      <xdr:row>6</xdr:row>
      <xdr:rowOff>28575</xdr:rowOff>
    </xdr:from>
    <xdr:to>
      <xdr:col>4</xdr:col>
      <xdr:colOff>561975</xdr:colOff>
      <xdr:row>9</xdr:row>
      <xdr:rowOff>85725</xdr:rowOff>
    </xdr:to>
    <xdr:sp macro="" textlink="">
      <xdr:nvSpPr>
        <xdr:cNvPr id="3" name="テキスト ボックス 64">
          <a:extLst>
            <a:ext uri="{FF2B5EF4-FFF2-40B4-BE49-F238E27FC236}">
              <a16:creationId xmlns:a16="http://schemas.microsoft.com/office/drawing/2014/main" id="{6B39015C-9743-46FC-9163-3EEFC994E3F7}"/>
            </a:ext>
          </a:extLst>
        </xdr:cNvPr>
        <xdr:cNvSpPr txBox="1"/>
      </xdr:nvSpPr>
      <xdr:spPr>
        <a:xfrm>
          <a:off x="95249" y="1057275"/>
          <a:ext cx="3209926" cy="571500"/>
        </a:xfrm>
        <a:prstGeom prst="rect">
          <a:avLst/>
        </a:prstGeom>
        <a:solidFill>
          <a:srgbClr val="E7E6E6"/>
        </a:solidFill>
        <a:ln w="19050" cmpd="dbl">
          <a:solidFill>
            <a:sysClr val="windowText" lastClr="000000"/>
          </a:solidFill>
          <a:prstDash val="soli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53035" indent="-153035" algn="just">
            <a:spcAft>
              <a:spcPts val="0"/>
            </a:spcAft>
          </a:pP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★記入事項の訂正には</a:t>
          </a:r>
          <a:r>
            <a:rPr lang="ja-JP" sz="1200" b="1" u="none" kern="10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修正液等を使わず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二重線を引き、</a:t>
          </a:r>
          <a:r>
            <a:rPr lang="ja-JP" altLang="en-US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訂正署名（フルネーム）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をしてください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53035" indent="-153035" algn="just">
            <a:spcAft>
              <a:spcPts val="0"/>
            </a:spcAft>
          </a:pP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★消えるボールペンは使用しないでください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53035" indent="-153035" algn="just">
            <a:spcAft>
              <a:spcPts val="0"/>
            </a:spcAft>
          </a:pP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247650</xdr:colOff>
      <xdr:row>9</xdr:row>
      <xdr:rowOff>209550</xdr:rowOff>
    </xdr:from>
    <xdr:to>
      <xdr:col>10</xdr:col>
      <xdr:colOff>438150</xdr:colOff>
      <xdr:row>13</xdr:row>
      <xdr:rowOff>142874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75C2C12-00F2-4912-A4EC-F3E969D874F4}"/>
            </a:ext>
          </a:extLst>
        </xdr:cNvPr>
        <xdr:cNvGrpSpPr/>
      </xdr:nvGrpSpPr>
      <xdr:grpSpPr>
        <a:xfrm>
          <a:off x="4602982" y="2325775"/>
          <a:ext cx="1772948" cy="984067"/>
          <a:chOff x="0" y="1"/>
          <a:chExt cx="2358974" cy="955342"/>
        </a:xfrm>
      </xdr:grpSpPr>
      <xdr:sp macro="" textlink="">
        <xdr:nvSpPr>
          <xdr:cNvPr id="5" name="テキスト ボックス 15">
            <a:extLst>
              <a:ext uri="{FF2B5EF4-FFF2-40B4-BE49-F238E27FC236}">
                <a16:creationId xmlns:a16="http://schemas.microsoft.com/office/drawing/2014/main" id="{116251AE-70B3-4A0C-B177-3E5968D5EB8A}"/>
              </a:ext>
            </a:extLst>
          </xdr:cNvPr>
          <xdr:cNvSpPr txBox="1"/>
        </xdr:nvSpPr>
        <xdr:spPr>
          <a:xfrm>
            <a:off x="0" y="477672"/>
            <a:ext cx="2358974" cy="477671"/>
          </a:xfrm>
          <a:prstGeom prst="rect">
            <a:avLst/>
          </a:prstGeom>
          <a:solidFill>
            <a:schemeClr val="bg2">
              <a:lumMod val="90000"/>
            </a:schemeClr>
          </a:solidFill>
          <a:ln w="19050">
            <a:solidFill>
              <a:sysClr val="windowText" lastClr="000000"/>
            </a:solidFill>
            <a:prstDash val="sysDash"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spcAft>
                <a:spcPts val="0"/>
              </a:spcAft>
            </a:pPr>
            <a:r>
              <a:rPr 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手書きで署名してください</a:t>
            </a:r>
            <a:endPara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（押印は不要です）</a:t>
            </a:r>
            <a:endPara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A746627C-A583-4386-A310-B54551500CA9}"/>
              </a:ext>
            </a:extLst>
          </xdr:cNvPr>
          <xdr:cNvCxnSpPr/>
        </xdr:nvCxnSpPr>
        <xdr:spPr>
          <a:xfrm flipH="1" flipV="1">
            <a:off x="54592" y="1"/>
            <a:ext cx="832513" cy="477672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</xdr:grpSp>
    <xdr:clientData/>
  </xdr:twoCellAnchor>
  <xdr:twoCellAnchor>
    <xdr:from>
      <xdr:col>8</xdr:col>
      <xdr:colOff>647700</xdr:colOff>
      <xdr:row>0</xdr:row>
      <xdr:rowOff>114300</xdr:rowOff>
    </xdr:from>
    <xdr:to>
      <xdr:col>10</xdr:col>
      <xdr:colOff>676275</xdr:colOff>
      <xdr:row>1</xdr:row>
      <xdr:rowOff>5715</xdr:rowOff>
    </xdr:to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DCECDA3F-EF8F-4BEF-B482-A35C38D56740}"/>
            </a:ext>
          </a:extLst>
        </xdr:cNvPr>
        <xdr:cNvSpPr txBox="1"/>
      </xdr:nvSpPr>
      <xdr:spPr>
        <a:xfrm>
          <a:off x="6134100" y="114300"/>
          <a:ext cx="1400175" cy="62865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419100</xdr:colOff>
      <xdr:row>26</xdr:row>
      <xdr:rowOff>28575</xdr:rowOff>
    </xdr:from>
    <xdr:to>
      <xdr:col>10</xdr:col>
      <xdr:colOff>600075</xdr:colOff>
      <xdr:row>31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61BF48E-78C7-434D-B665-566BCEFE2B05}"/>
            </a:ext>
          </a:extLst>
        </xdr:cNvPr>
        <xdr:cNvGrpSpPr/>
      </xdr:nvGrpSpPr>
      <xdr:grpSpPr>
        <a:xfrm>
          <a:off x="4759954" y="6095112"/>
          <a:ext cx="1763804" cy="1012423"/>
          <a:chOff x="0" y="75423"/>
          <a:chExt cx="2362200" cy="980484"/>
        </a:xfrm>
      </xdr:grpSpPr>
      <xdr:sp macro="" textlink="">
        <xdr:nvSpPr>
          <xdr:cNvPr id="9" name="テキスト ボックス 15">
            <a:extLst>
              <a:ext uri="{FF2B5EF4-FFF2-40B4-BE49-F238E27FC236}">
                <a16:creationId xmlns:a16="http://schemas.microsoft.com/office/drawing/2014/main" id="{2B7E3D2A-199E-4FB1-98D7-D82AEFC260D1}"/>
              </a:ext>
            </a:extLst>
          </xdr:cNvPr>
          <xdr:cNvSpPr txBox="1"/>
        </xdr:nvSpPr>
        <xdr:spPr>
          <a:xfrm>
            <a:off x="0" y="477672"/>
            <a:ext cx="2362200" cy="578235"/>
          </a:xfrm>
          <a:prstGeom prst="rect">
            <a:avLst/>
          </a:prstGeom>
          <a:solidFill>
            <a:schemeClr val="bg2">
              <a:lumMod val="90000"/>
            </a:schemeClr>
          </a:solidFill>
          <a:ln w="19050">
            <a:solidFill>
              <a:sysClr val="windowText" lastClr="000000"/>
            </a:solidFill>
            <a:prstDash val="sysDash"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金額は訂正できません。</a:t>
            </a:r>
            <a:endParaRPr lang="ja-JP" alt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lang="ja-JP" altLang="en-US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訂</a:t>
            </a:r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正が必要な場合は再度書き直してください。</a:t>
            </a:r>
            <a:endParaRPr lang="ja-JP" alt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818DC363-C08F-4BC6-86BA-F0A94AA5633C}"/>
              </a:ext>
            </a:extLst>
          </xdr:cNvPr>
          <xdr:cNvCxnSpPr/>
        </xdr:nvCxnSpPr>
        <xdr:spPr>
          <a:xfrm flipH="1" flipV="1">
            <a:off x="566057" y="75423"/>
            <a:ext cx="321049" cy="402250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</xdr:grpSp>
    <xdr:clientData/>
  </xdr:twoCellAnchor>
  <xdr:twoCellAnchor>
    <xdr:from>
      <xdr:col>8</xdr:col>
      <xdr:colOff>0</xdr:colOff>
      <xdr:row>20</xdr:row>
      <xdr:rowOff>180975</xdr:rowOff>
    </xdr:from>
    <xdr:to>
      <xdr:col>8</xdr:col>
      <xdr:colOff>144781</xdr:colOff>
      <xdr:row>26</xdr:row>
      <xdr:rowOff>95250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AD98A76-059D-47E6-B51D-F5A0D4943930}"/>
            </a:ext>
          </a:extLst>
        </xdr:cNvPr>
        <xdr:cNvSpPr/>
      </xdr:nvSpPr>
      <xdr:spPr>
        <a:xfrm>
          <a:off x="5486400" y="3600450"/>
          <a:ext cx="144781" cy="952500"/>
        </a:xfrm>
        <a:prstGeom prst="rightBracket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70758</xdr:colOff>
      <xdr:row>26</xdr:row>
      <xdr:rowOff>76201</xdr:rowOff>
    </xdr:from>
    <xdr:to>
      <xdr:col>3</xdr:col>
      <xdr:colOff>95250</xdr:colOff>
      <xdr:row>27</xdr:row>
      <xdr:rowOff>133351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40275CD-3E9D-401D-92DD-0FBE5F53DE45}"/>
            </a:ext>
          </a:extLst>
        </xdr:cNvPr>
        <xdr:cNvSpPr/>
      </xdr:nvSpPr>
      <xdr:spPr>
        <a:xfrm>
          <a:off x="70758" y="4533901"/>
          <a:ext cx="2081892" cy="22860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申請しない場合は”０”を記入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1003091</xdr:colOff>
      <xdr:row>8</xdr:row>
      <xdr:rowOff>285052</xdr:rowOff>
    </xdr:from>
    <xdr:to>
      <xdr:col>12</xdr:col>
      <xdr:colOff>1381652</xdr:colOff>
      <xdr:row>8</xdr:row>
      <xdr:rowOff>285053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BEB28A1-2161-4303-87A5-3C305DE0B2E9}"/>
            </a:ext>
          </a:extLst>
        </xdr:cNvPr>
        <xdr:cNvCxnSpPr/>
      </xdr:nvCxnSpPr>
      <xdr:spPr>
        <a:xfrm flipH="1" flipV="1">
          <a:off x="6765716" y="3209227"/>
          <a:ext cx="378561" cy="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134326</xdr:colOff>
      <xdr:row>25</xdr:row>
      <xdr:rowOff>73270</xdr:rowOff>
    </xdr:from>
    <xdr:to>
      <xdr:col>6</xdr:col>
      <xdr:colOff>219808</xdr:colOff>
      <xdr:row>25</xdr:row>
      <xdr:rowOff>354135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6530D59-7936-4F5E-A66F-B32E3713126A}"/>
            </a:ext>
          </a:extLst>
        </xdr:cNvPr>
        <xdr:cNvSpPr/>
      </xdr:nvSpPr>
      <xdr:spPr>
        <a:xfrm>
          <a:off x="2306026" y="8807695"/>
          <a:ext cx="409332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48847</xdr:colOff>
      <xdr:row>27</xdr:row>
      <xdr:rowOff>73270</xdr:rowOff>
    </xdr:from>
    <xdr:to>
      <xdr:col>7</xdr:col>
      <xdr:colOff>134328</xdr:colOff>
      <xdr:row>27</xdr:row>
      <xdr:rowOff>354135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260F5B8-95F4-410C-BB01-7CA61D5ED8D0}"/>
            </a:ext>
          </a:extLst>
        </xdr:cNvPr>
        <xdr:cNvSpPr/>
      </xdr:nvSpPr>
      <xdr:spPr>
        <a:xfrm>
          <a:off x="2544397" y="9874495"/>
          <a:ext cx="409331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439615</xdr:colOff>
      <xdr:row>27</xdr:row>
      <xdr:rowOff>97693</xdr:rowOff>
    </xdr:from>
    <xdr:to>
      <xdr:col>12</xdr:col>
      <xdr:colOff>854808</xdr:colOff>
      <xdr:row>27</xdr:row>
      <xdr:rowOff>378558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F30314C-14F8-4699-8E94-59523E059817}"/>
            </a:ext>
          </a:extLst>
        </xdr:cNvPr>
        <xdr:cNvSpPr/>
      </xdr:nvSpPr>
      <xdr:spPr>
        <a:xfrm>
          <a:off x="6202240" y="9898918"/>
          <a:ext cx="415193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36635</xdr:colOff>
      <xdr:row>26</xdr:row>
      <xdr:rowOff>329712</xdr:rowOff>
    </xdr:from>
    <xdr:to>
      <xdr:col>13</xdr:col>
      <xdr:colOff>598366</xdr:colOff>
      <xdr:row>26</xdr:row>
      <xdr:rowOff>610577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369C476-9CE2-4538-B2AE-ED47F66D916B}"/>
            </a:ext>
          </a:extLst>
        </xdr:cNvPr>
        <xdr:cNvSpPr/>
      </xdr:nvSpPr>
      <xdr:spPr>
        <a:xfrm>
          <a:off x="5799260" y="9502287"/>
          <a:ext cx="1980956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1374322</xdr:colOff>
      <xdr:row>7</xdr:row>
      <xdr:rowOff>353785</xdr:rowOff>
    </xdr:from>
    <xdr:to>
      <xdr:col>17</xdr:col>
      <xdr:colOff>748395</xdr:colOff>
      <xdr:row>9</xdr:row>
      <xdr:rowOff>26795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E2AB0E8-1BE1-4D4C-8C07-FA6EF1E107A9}"/>
            </a:ext>
          </a:extLst>
        </xdr:cNvPr>
        <xdr:cNvSpPr/>
      </xdr:nvSpPr>
      <xdr:spPr>
        <a:xfrm>
          <a:off x="7136947" y="2896960"/>
          <a:ext cx="2793548" cy="58741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実施場所が定まっていない場合はメインの実施場所の住所を</a:t>
          </a:r>
          <a:r>
            <a: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つ記入してください。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938892</xdr:colOff>
      <xdr:row>0</xdr:row>
      <xdr:rowOff>122464</xdr:rowOff>
    </xdr:from>
    <xdr:to>
      <xdr:col>13</xdr:col>
      <xdr:colOff>603885</xdr:colOff>
      <xdr:row>2</xdr:row>
      <xdr:rowOff>75111</xdr:rowOff>
    </xdr:to>
    <xdr:sp macro="" textlink="">
      <xdr:nvSpPr>
        <xdr:cNvPr id="8" name="テキスト ボックス 3">
          <a:extLst>
            <a:ext uri="{FF2B5EF4-FFF2-40B4-BE49-F238E27FC236}">
              <a16:creationId xmlns:a16="http://schemas.microsoft.com/office/drawing/2014/main" id="{0F200706-8868-43CB-82A5-9D8ADF069670}"/>
            </a:ext>
          </a:extLst>
        </xdr:cNvPr>
        <xdr:cNvSpPr txBox="1"/>
      </xdr:nvSpPr>
      <xdr:spPr>
        <a:xfrm>
          <a:off x="6701517" y="122464"/>
          <a:ext cx="1084218" cy="419372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468816</xdr:colOff>
      <xdr:row>9</xdr:row>
      <xdr:rowOff>231322</xdr:rowOff>
    </xdr:from>
    <xdr:to>
      <xdr:col>17</xdr:col>
      <xdr:colOff>816428</xdr:colOff>
      <xdr:row>11</xdr:row>
      <xdr:rowOff>188267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5063C8C-6159-403F-A020-2154B4D55EB1}"/>
            </a:ext>
          </a:extLst>
        </xdr:cNvPr>
        <xdr:cNvSpPr/>
      </xdr:nvSpPr>
      <xdr:spPr>
        <a:xfrm>
          <a:off x="7650666" y="3688897"/>
          <a:ext cx="2347862" cy="70942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　・　届出　・　許可　・　その他　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上記のいずれかになります。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95250</xdr:colOff>
      <xdr:row>11</xdr:row>
      <xdr:rowOff>94207</xdr:rowOff>
    </xdr:from>
    <xdr:to>
      <xdr:col>13</xdr:col>
      <xdr:colOff>444400</xdr:colOff>
      <xdr:row>11</xdr:row>
      <xdr:rowOff>231322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FB78328-0F04-45D1-A324-8B9D771EC9B6}"/>
            </a:ext>
          </a:extLst>
        </xdr:cNvPr>
        <xdr:cNvCxnSpPr/>
      </xdr:nvCxnSpPr>
      <xdr:spPr>
        <a:xfrm flipH="1">
          <a:off x="7277100" y="4304257"/>
          <a:ext cx="349150" cy="137115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15</xdr:col>
      <xdr:colOff>27214</xdr:colOff>
      <xdr:row>28</xdr:row>
      <xdr:rowOff>653144</xdr:rowOff>
    </xdr:from>
    <xdr:to>
      <xdr:col>18</xdr:col>
      <xdr:colOff>217714</xdr:colOff>
      <xdr:row>30</xdr:row>
      <xdr:rowOff>147585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2E6BB8C-C1D4-44C4-B110-71C209575BA7}"/>
            </a:ext>
          </a:extLst>
        </xdr:cNvPr>
        <xdr:cNvSpPr/>
      </xdr:nvSpPr>
      <xdr:spPr>
        <a:xfrm>
          <a:off x="8275864" y="10892519"/>
          <a:ext cx="1952625" cy="637441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申請しない場合は記入不要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14</xdr:col>
      <xdr:colOff>13608</xdr:colOff>
      <xdr:row>29</xdr:row>
      <xdr:rowOff>209865</xdr:rowOff>
    </xdr:from>
    <xdr:to>
      <xdr:col>15</xdr:col>
      <xdr:colOff>27214</xdr:colOff>
      <xdr:row>30</xdr:row>
      <xdr:rowOff>163286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A200D00-38A8-4EE6-8CE1-1284DF7F58CD}"/>
            </a:ext>
          </a:extLst>
        </xdr:cNvPr>
        <xdr:cNvCxnSpPr>
          <a:stCxn id="11" idx="1"/>
        </xdr:cNvCxnSpPr>
      </xdr:nvCxnSpPr>
      <xdr:spPr>
        <a:xfrm flipH="1">
          <a:off x="7852683" y="11211240"/>
          <a:ext cx="423181" cy="33442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9</xdr:col>
      <xdr:colOff>394607</xdr:colOff>
      <xdr:row>29</xdr:row>
      <xdr:rowOff>40821</xdr:rowOff>
    </xdr:from>
    <xdr:to>
      <xdr:col>12</xdr:col>
      <xdr:colOff>303194</xdr:colOff>
      <xdr:row>29</xdr:row>
      <xdr:rowOff>321686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8FA034D6-5623-4989-ABFD-FF667B93011B}"/>
            </a:ext>
          </a:extLst>
        </xdr:cNvPr>
        <xdr:cNvSpPr/>
      </xdr:nvSpPr>
      <xdr:spPr>
        <a:xfrm>
          <a:off x="4090307" y="11042196"/>
          <a:ext cx="1975512" cy="2808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27216</xdr:colOff>
      <xdr:row>31</xdr:row>
      <xdr:rowOff>223471</xdr:rowOff>
    </xdr:from>
    <xdr:to>
      <xdr:col>15</xdr:col>
      <xdr:colOff>40822</xdr:colOff>
      <xdr:row>31</xdr:row>
      <xdr:rowOff>312962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6B5561F-2652-4501-9F86-96745C642699}"/>
            </a:ext>
          </a:extLst>
        </xdr:cNvPr>
        <xdr:cNvCxnSpPr>
          <a:stCxn id="15" idx="1"/>
        </xdr:cNvCxnSpPr>
      </xdr:nvCxnSpPr>
      <xdr:spPr>
        <a:xfrm flipH="1">
          <a:off x="7866291" y="11986846"/>
          <a:ext cx="423181" cy="8949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15</xdr:col>
      <xdr:colOff>40822</xdr:colOff>
      <xdr:row>30</xdr:row>
      <xdr:rowOff>285750</xdr:rowOff>
    </xdr:from>
    <xdr:to>
      <xdr:col>18</xdr:col>
      <xdr:colOff>530679</xdr:colOff>
      <xdr:row>31</xdr:row>
      <xdr:rowOff>542191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6740D55-541E-4BED-8459-C85E9FDEB819}"/>
            </a:ext>
          </a:extLst>
        </xdr:cNvPr>
        <xdr:cNvSpPr/>
      </xdr:nvSpPr>
      <xdr:spPr>
        <a:xfrm>
          <a:off x="8289472" y="11668125"/>
          <a:ext cx="2251982" cy="637441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内容の分かるものを参考として添付して下さい。（購入見込の商品カタログ頁など）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347871</xdr:colOff>
      <xdr:row>25</xdr:row>
      <xdr:rowOff>12424</xdr:rowOff>
    </xdr:from>
    <xdr:to>
      <xdr:col>0</xdr:col>
      <xdr:colOff>352012</xdr:colOff>
      <xdr:row>27</xdr:row>
      <xdr:rowOff>2612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8ABD74B-21AA-4771-B9EB-5759E1030220}"/>
            </a:ext>
          </a:extLst>
        </xdr:cNvPr>
        <xdr:cNvCxnSpPr/>
      </xdr:nvCxnSpPr>
      <xdr:spPr>
        <a:xfrm flipH="1">
          <a:off x="347871" y="6965674"/>
          <a:ext cx="4141" cy="342613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0</xdr:col>
      <xdr:colOff>348122</xdr:colOff>
      <xdr:row>23</xdr:row>
      <xdr:rowOff>166689</xdr:rowOff>
    </xdr:from>
    <xdr:to>
      <xdr:col>3</xdr:col>
      <xdr:colOff>137583</xdr:colOff>
      <xdr:row>25</xdr:row>
      <xdr:rowOff>158752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5A12EA2-F059-4338-9EFD-7394F9E4353A}"/>
            </a:ext>
          </a:extLst>
        </xdr:cNvPr>
        <xdr:cNvGrpSpPr/>
      </xdr:nvGrpSpPr>
      <xdr:grpSpPr>
        <a:xfrm>
          <a:off x="320309" y="6136016"/>
          <a:ext cx="2111511" cy="337158"/>
          <a:chOff x="-270745" y="6822282"/>
          <a:chExt cx="2143293" cy="373063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4AC68EF-7F2B-4043-88FE-791A8B489957}"/>
              </a:ext>
            </a:extLst>
          </xdr:cNvPr>
          <xdr:cNvSpPr/>
        </xdr:nvSpPr>
        <xdr:spPr>
          <a:xfrm>
            <a:off x="27781" y="6822282"/>
            <a:ext cx="1844767" cy="373063"/>
          </a:xfrm>
          <a:prstGeom prst="rect">
            <a:avLst/>
          </a:prstGeom>
          <a:solidFill>
            <a:schemeClr val="bg2">
              <a:lumMod val="90000"/>
            </a:schemeClr>
          </a:solidFill>
          <a:ln w="22225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200"/>
              </a:lnSpc>
            </a:pP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申請しない場合は記入不要</a:t>
            </a:r>
            <a:endPara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E48BE07-5E38-4F3D-BB0F-518765F0C016}"/>
              </a:ext>
            </a:extLst>
          </xdr:cNvPr>
          <xdr:cNvCxnSpPr/>
        </xdr:nvCxnSpPr>
        <xdr:spPr>
          <a:xfrm>
            <a:off x="-270745" y="7044238"/>
            <a:ext cx="295633" cy="1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83343</xdr:colOff>
      <xdr:row>0</xdr:row>
      <xdr:rowOff>59531</xdr:rowOff>
    </xdr:from>
    <xdr:to>
      <xdr:col>5</xdr:col>
      <xdr:colOff>148167</xdr:colOff>
      <xdr:row>1</xdr:row>
      <xdr:rowOff>214312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D07BAE4-D68B-4230-B723-956E6A8915EC}"/>
            </a:ext>
          </a:extLst>
        </xdr:cNvPr>
        <xdr:cNvSpPr/>
      </xdr:nvSpPr>
      <xdr:spPr>
        <a:xfrm>
          <a:off x="1397793" y="59531"/>
          <a:ext cx="3636699" cy="783431"/>
        </a:xfrm>
        <a:prstGeom prst="wedgeRoundRectCallout">
          <a:avLst>
            <a:gd name="adj1" fmla="val -22629"/>
            <a:gd name="adj2" fmla="val 100197"/>
            <a:gd name="adj3" fmla="val 16667"/>
          </a:avLst>
        </a:prstGeom>
        <a:solidFill>
          <a:schemeClr val="bg2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対象となる項目を要綱（別表第２）にて確認し、</a:t>
          </a:r>
          <a:endParaRPr kumimoji="1" lang="en-US" altLang="ja-JP" sz="11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記入してください。</a:t>
          </a:r>
          <a:endParaRPr kumimoji="1" lang="en-US" altLang="ja-JP" sz="11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（出勤のための交通費や人件費は対象外です。）</a:t>
          </a:r>
        </a:p>
      </xdr:txBody>
    </xdr:sp>
    <xdr:clientData/>
  </xdr:twoCellAnchor>
  <xdr:twoCellAnchor>
    <xdr:from>
      <xdr:col>9</xdr:col>
      <xdr:colOff>742950</xdr:colOff>
      <xdr:row>0</xdr:row>
      <xdr:rowOff>47625</xdr:rowOff>
    </xdr:from>
    <xdr:to>
      <xdr:col>10</xdr:col>
      <xdr:colOff>632460</xdr:colOff>
      <xdr:row>0</xdr:row>
      <xdr:rowOff>462915</xdr:rowOff>
    </xdr:to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500F0F1A-65FC-49DF-81B6-22E48E5BD9A0}"/>
            </a:ext>
          </a:extLst>
        </xdr:cNvPr>
        <xdr:cNvSpPr txBox="1"/>
      </xdr:nvSpPr>
      <xdr:spPr>
        <a:xfrm>
          <a:off x="10391775" y="47625"/>
          <a:ext cx="1080135" cy="415290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202406</xdr:colOff>
      <xdr:row>22</xdr:row>
      <xdr:rowOff>101630</xdr:rowOff>
    </xdr:from>
    <xdr:to>
      <xdr:col>4</xdr:col>
      <xdr:colOff>206742</xdr:colOff>
      <xdr:row>25</xdr:row>
      <xdr:rowOff>129136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9FB8C06-8CA2-46B7-8515-E40185ECB6BF}"/>
            </a:ext>
          </a:extLst>
        </xdr:cNvPr>
        <xdr:cNvCxnSpPr/>
      </xdr:nvCxnSpPr>
      <xdr:spPr>
        <a:xfrm flipV="1">
          <a:off x="3898106" y="6483380"/>
          <a:ext cx="4336" cy="599006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</xdr:col>
      <xdr:colOff>508489</xdr:colOff>
      <xdr:row>19</xdr:row>
      <xdr:rowOff>27843</xdr:rowOff>
    </xdr:from>
    <xdr:to>
      <xdr:col>7</xdr:col>
      <xdr:colOff>771524</xdr:colOff>
      <xdr:row>26</xdr:row>
      <xdr:rowOff>158742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5CA9574-9D26-4462-B02E-7A8E875A5966}"/>
            </a:ext>
          </a:extLst>
        </xdr:cNvPr>
        <xdr:cNvGrpSpPr/>
      </xdr:nvGrpSpPr>
      <xdr:grpSpPr>
        <a:xfrm>
          <a:off x="1072641" y="5321076"/>
          <a:ext cx="6324999" cy="1308116"/>
          <a:chOff x="1161632" y="5838094"/>
          <a:chExt cx="6903321" cy="1451057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148DADFF-1E8C-41E9-A1C4-008F390640BE}"/>
              </a:ext>
            </a:extLst>
          </xdr:cNvPr>
          <xdr:cNvGrpSpPr/>
        </xdr:nvGrpSpPr>
        <xdr:grpSpPr>
          <a:xfrm>
            <a:off x="3903550" y="6631779"/>
            <a:ext cx="2266801" cy="657372"/>
            <a:chOff x="-270745" y="6822283"/>
            <a:chExt cx="2054333" cy="318304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DD5AD646-4F26-4D3B-A5EC-F8A70FD43F6F}"/>
                </a:ext>
              </a:extLst>
            </xdr:cNvPr>
            <xdr:cNvSpPr/>
          </xdr:nvSpPr>
          <xdr:spPr>
            <a:xfrm>
              <a:off x="27781" y="6822283"/>
              <a:ext cx="1755807" cy="318304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 w="22225">
              <a:solidFill>
                <a:schemeClr val="tx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l">
                <a:lnSpc>
                  <a:spcPts val="1200"/>
                </a:lnSpc>
              </a:pP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★該当月数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×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補助額</a:t>
              </a:r>
              <a:endPara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  <a:p>
              <a:pPr algn="l">
                <a:lnSpc>
                  <a:spcPts val="1200"/>
                </a:lnSpc>
              </a:pP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計算式：（ア）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×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（イ）＝（ウ）</a:t>
              </a:r>
              <a:endPara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  <a:p>
              <a:pPr algn="l">
                <a:lnSpc>
                  <a:spcPts val="1200"/>
                </a:lnSpc>
              </a:pPr>
              <a:r>
                <a:rPr kumimoji="1" lang="en-US" altLang="ja-JP" sz="1050" b="1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           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（エ）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×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（オ）＝（カ）</a:t>
              </a:r>
              <a:endPara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</xdr:txBody>
        </xdr:sp>
        <xdr:cxnSp macro="">
          <xdr:nvCxnSpPr>
            <xdr:cNvPr id="20" name="直線コネクタ 19">
              <a:extLst>
                <a:ext uri="{FF2B5EF4-FFF2-40B4-BE49-F238E27FC236}">
                  <a16:creationId xmlns:a16="http://schemas.microsoft.com/office/drawing/2014/main" id="{D6E5FDBF-8FDA-4AE1-94C9-961DEC451511}"/>
                </a:ext>
              </a:extLst>
            </xdr:cNvPr>
            <xdr:cNvCxnSpPr/>
          </xdr:nvCxnSpPr>
          <xdr:spPr>
            <a:xfrm>
              <a:off x="-270745" y="7044238"/>
              <a:ext cx="295633" cy="111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9851550E-B7CC-4B44-89DC-060D8C1B4AAC}"/>
              </a:ext>
            </a:extLst>
          </xdr:cNvPr>
          <xdr:cNvCxnSpPr/>
        </xdr:nvCxnSpPr>
        <xdr:spPr>
          <a:xfrm flipH="1" flipV="1">
            <a:off x="6065384" y="6357240"/>
            <a:ext cx="385365" cy="1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CB03366C-4371-4D29-91BB-C9D37652DA72}"/>
              </a:ext>
            </a:extLst>
          </xdr:cNvPr>
          <xdr:cNvSpPr/>
        </xdr:nvSpPr>
        <xdr:spPr>
          <a:xfrm>
            <a:off x="6480158" y="6138863"/>
            <a:ext cx="1584795" cy="471487"/>
          </a:xfrm>
          <a:prstGeom prst="rect">
            <a:avLst/>
          </a:prstGeom>
          <a:solidFill>
            <a:schemeClr val="bg2">
              <a:lumMod val="90000"/>
            </a:schemeClr>
          </a:solidFill>
          <a:ln w="22225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200"/>
              </a:lnSpc>
            </a:pP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★基準額の合計額</a:t>
            </a:r>
            <a:endPara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>
              <a:lnSpc>
                <a:spcPts val="1200"/>
              </a:lnSpc>
            </a:pP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計算式：（ウ）</a:t>
            </a:r>
            <a:r>
              <a:rPr kumimoji="1" lang="en-US" altLang="ja-JP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+</a:t>
            </a:r>
            <a:r>
              <a:rPr kumimoji="1" lang="ja-JP" altLang="en-US" sz="105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（カ）</a:t>
            </a:r>
            <a:endPara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D9038B8-C959-48EA-B6E9-F2EC93C96D8A}"/>
              </a:ext>
            </a:extLst>
          </xdr:cNvPr>
          <xdr:cNvSpPr txBox="1"/>
        </xdr:nvSpPr>
        <xdr:spPr>
          <a:xfrm>
            <a:off x="1166028" y="5839559"/>
            <a:ext cx="836316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（ア）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C285EC33-6E5E-4190-8266-76D24A5B4E58}"/>
              </a:ext>
            </a:extLst>
          </xdr:cNvPr>
          <xdr:cNvSpPr txBox="1"/>
        </xdr:nvSpPr>
        <xdr:spPr>
          <a:xfrm>
            <a:off x="2323264" y="5838094"/>
            <a:ext cx="845735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（イ）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EEC462C0-D6DF-4DC2-8261-E65B92F556EE}"/>
              </a:ext>
            </a:extLst>
          </xdr:cNvPr>
          <xdr:cNvSpPr txBox="1"/>
        </xdr:nvSpPr>
        <xdr:spPr>
          <a:xfrm>
            <a:off x="3380014" y="5843956"/>
            <a:ext cx="845737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（ウ）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2AF12C7-C30F-4D11-A7EC-6F5372115511}"/>
              </a:ext>
            </a:extLst>
          </xdr:cNvPr>
          <xdr:cNvSpPr txBox="1"/>
        </xdr:nvSpPr>
        <xdr:spPr>
          <a:xfrm>
            <a:off x="1161632" y="6208837"/>
            <a:ext cx="836316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（エ）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2195FACE-EACB-4243-A824-B8CBD6C16BA4}"/>
              </a:ext>
            </a:extLst>
          </xdr:cNvPr>
          <xdr:cNvSpPr txBox="1"/>
        </xdr:nvSpPr>
        <xdr:spPr>
          <a:xfrm>
            <a:off x="2326195" y="6214699"/>
            <a:ext cx="845735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（オ）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320F4CD7-E1A4-4AAE-88D1-E473C50C05D4}"/>
              </a:ext>
            </a:extLst>
          </xdr:cNvPr>
          <xdr:cNvSpPr txBox="1"/>
        </xdr:nvSpPr>
        <xdr:spPr>
          <a:xfrm>
            <a:off x="3397600" y="6198580"/>
            <a:ext cx="845737" cy="366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（カ）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8A38-CB2C-4BDC-AA88-3F5DB8B5E99F}">
  <sheetPr>
    <tabColor theme="4" tint="0.59999389629810485"/>
  </sheetPr>
  <dimension ref="A1:J34"/>
  <sheetViews>
    <sheetView showGridLines="0" tabSelected="1" view="pageBreakPreview" zoomScale="85" zoomScaleNormal="100" zoomScaleSheetLayoutView="85" workbookViewId="0"/>
  </sheetViews>
  <sheetFormatPr defaultRowHeight="18" customHeight="1" x14ac:dyDescent="0.15"/>
  <cols>
    <col min="1" max="1" width="4.125" style="1" customWidth="1"/>
    <col min="2" max="2" width="14.125" style="1" customWidth="1"/>
    <col min="3" max="3" width="7.125" style="1" customWidth="1"/>
    <col min="4" max="4" width="16.625" style="1" customWidth="1"/>
    <col min="5" max="5" width="9.125" style="1" customWidth="1"/>
    <col min="6" max="6" width="11.25" style="1" customWidth="1"/>
    <col min="7" max="7" width="5.125" style="1" customWidth="1"/>
    <col min="8" max="9" width="9.125" style="1" customWidth="1"/>
    <col min="10" max="10" width="4.125" style="1" customWidth="1"/>
    <col min="11" max="16384" width="9" style="1"/>
  </cols>
  <sheetData>
    <row r="1" spans="1:10" ht="18" customHeight="1" x14ac:dyDescent="0.1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spans="1:10" ht="18" customHeight="1" x14ac:dyDescent="0.15">
      <c r="A2" s="3"/>
      <c r="B2" s="3"/>
      <c r="C2" s="3"/>
      <c r="D2" s="3"/>
      <c r="E2" s="3"/>
      <c r="F2" s="3"/>
      <c r="G2" s="3"/>
      <c r="H2" s="115"/>
      <c r="I2" s="115"/>
      <c r="J2" s="3"/>
    </row>
    <row r="3" spans="1:10" ht="18" customHeight="1" x14ac:dyDescent="0.15">
      <c r="A3" s="3"/>
      <c r="B3" s="3"/>
      <c r="C3" s="3"/>
      <c r="D3" s="3"/>
      <c r="E3" s="3"/>
      <c r="F3" s="3"/>
      <c r="G3" s="3"/>
      <c r="H3" s="115" t="s">
        <v>144</v>
      </c>
      <c r="I3" s="115"/>
      <c r="J3" s="3"/>
    </row>
    <row r="4" spans="1:10" ht="18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8" customHeight="1" x14ac:dyDescent="0.15">
      <c r="A5" s="3" t="s">
        <v>25</v>
      </c>
      <c r="B5" s="3"/>
      <c r="C5" s="3"/>
      <c r="D5" s="3"/>
      <c r="E5" s="3"/>
      <c r="F5" s="3"/>
      <c r="G5" s="3"/>
      <c r="H5" s="3"/>
      <c r="I5" s="3"/>
      <c r="J5" s="3"/>
    </row>
    <row r="6" spans="1:10" ht="18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8" customHeight="1" x14ac:dyDescent="0.15">
      <c r="A7" s="3"/>
      <c r="B7" s="3"/>
      <c r="C7" s="3"/>
      <c r="D7" s="3"/>
      <c r="E7" s="3"/>
      <c r="F7" s="85" t="s">
        <v>23</v>
      </c>
      <c r="G7" s="111"/>
      <c r="H7" s="111"/>
      <c r="I7" s="111"/>
      <c r="J7" s="111"/>
    </row>
    <row r="8" spans="1:10" ht="18" customHeight="1" x14ac:dyDescent="0.15">
      <c r="A8" s="3"/>
      <c r="B8" s="3"/>
      <c r="C8" s="3"/>
      <c r="D8" s="3"/>
      <c r="E8" s="3"/>
      <c r="F8" s="85" t="s">
        <v>21</v>
      </c>
      <c r="G8" s="111"/>
      <c r="H8" s="111"/>
      <c r="I8" s="111"/>
      <c r="J8" s="111"/>
    </row>
    <row r="9" spans="1:10" ht="18" customHeight="1" x14ac:dyDescent="0.15">
      <c r="A9" s="3"/>
      <c r="B9" s="3"/>
      <c r="C9" s="3"/>
      <c r="D9" s="3"/>
      <c r="E9" s="3"/>
      <c r="F9" s="85" t="s">
        <v>19</v>
      </c>
      <c r="G9" s="111"/>
      <c r="H9" s="111"/>
      <c r="I9" s="111"/>
      <c r="J9" s="16"/>
    </row>
    <row r="10" spans="1:10" ht="18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36.75" customHeight="1" x14ac:dyDescent="0.15">
      <c r="A12" s="114" t="s">
        <v>17</v>
      </c>
      <c r="B12" s="114"/>
      <c r="C12" s="114"/>
      <c r="D12" s="114"/>
      <c r="E12" s="114"/>
      <c r="F12" s="114"/>
      <c r="G12" s="114"/>
      <c r="H12" s="114"/>
      <c r="I12" s="114"/>
      <c r="J12" s="114"/>
    </row>
    <row r="13" spans="1:10" ht="18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34.5" customHeight="1" x14ac:dyDescent="0.15">
      <c r="A15" s="110" t="s">
        <v>16</v>
      </c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ht="18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8" customHeight="1" x14ac:dyDescent="0.15">
      <c r="A18" s="3"/>
      <c r="B18" s="111" t="s">
        <v>15</v>
      </c>
      <c r="C18" s="111"/>
      <c r="D18" s="111"/>
      <c r="E18" s="111"/>
      <c r="F18" s="111"/>
      <c r="G18" s="111"/>
      <c r="H18" s="111"/>
      <c r="I18" s="111"/>
      <c r="J18" s="3"/>
    </row>
    <row r="19" spans="1:10" ht="18" customHeight="1" x14ac:dyDescent="0.15">
      <c r="A19" s="3"/>
      <c r="B19" s="86"/>
      <c r="C19" s="86"/>
      <c r="D19" s="86"/>
      <c r="E19" s="86"/>
      <c r="F19" s="86"/>
      <c r="G19" s="86"/>
      <c r="H19" s="86"/>
      <c r="I19" s="86"/>
      <c r="J19" s="3"/>
    </row>
    <row r="20" spans="1:10" ht="18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8" customHeight="1" x14ac:dyDescent="0.15">
      <c r="A21" s="3"/>
      <c r="B21" s="3" t="s">
        <v>13</v>
      </c>
      <c r="C21" s="3"/>
      <c r="D21" s="112"/>
      <c r="E21" s="112"/>
      <c r="F21" s="112"/>
      <c r="G21" s="7" t="s">
        <v>12</v>
      </c>
      <c r="H21" s="3"/>
      <c r="I21" s="3"/>
      <c r="J21" s="3"/>
    </row>
    <row r="22" spans="1:10" ht="18" customHeight="1" x14ac:dyDescent="0.15">
      <c r="A22" s="3"/>
      <c r="B22" s="3"/>
      <c r="C22" s="3"/>
      <c r="E22" s="21"/>
      <c r="F22" s="21"/>
      <c r="G22" s="7"/>
      <c r="H22" s="3"/>
      <c r="I22" s="3"/>
      <c r="J22" s="3"/>
    </row>
    <row r="23" spans="1:10" ht="18" customHeight="1" x14ac:dyDescent="0.15">
      <c r="A23" s="3"/>
      <c r="B23" s="3"/>
      <c r="C23" s="3" t="s">
        <v>10</v>
      </c>
      <c r="D23" s="14" t="s">
        <v>9</v>
      </c>
      <c r="E23" s="113"/>
      <c r="F23" s="113"/>
      <c r="G23" s="7" t="s">
        <v>6</v>
      </c>
      <c r="H23" s="3"/>
      <c r="I23" s="3"/>
      <c r="J23" s="3"/>
    </row>
    <row r="24" spans="1:10" ht="18" customHeight="1" x14ac:dyDescent="0.15">
      <c r="A24" s="3"/>
      <c r="B24" s="3"/>
      <c r="C24" s="3"/>
      <c r="D24" s="20"/>
      <c r="E24" s="21"/>
      <c r="F24" s="21"/>
      <c r="G24" s="7"/>
      <c r="H24" s="3"/>
      <c r="I24" s="3"/>
      <c r="J24" s="3"/>
    </row>
    <row r="25" spans="1:10" ht="18" customHeight="1" x14ac:dyDescent="0.15">
      <c r="A25" s="3"/>
      <c r="B25" s="3"/>
      <c r="C25" s="3"/>
      <c r="D25" s="8" t="s">
        <v>7</v>
      </c>
      <c r="E25" s="113"/>
      <c r="F25" s="113"/>
      <c r="G25" s="7" t="s">
        <v>6</v>
      </c>
      <c r="H25" s="3"/>
      <c r="I25" s="3"/>
      <c r="J25" s="3"/>
    </row>
    <row r="26" spans="1:10" ht="18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8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8" customHeight="1" x14ac:dyDescent="0.15">
      <c r="A28" s="3"/>
      <c r="B28" s="3" t="s">
        <v>5</v>
      </c>
      <c r="C28" s="3"/>
      <c r="D28" s="3"/>
      <c r="E28" s="3"/>
      <c r="F28" s="3"/>
      <c r="G28" s="3"/>
      <c r="H28" s="3"/>
      <c r="I28" s="3"/>
      <c r="J28" s="3"/>
    </row>
    <row r="29" spans="1:10" ht="18" customHeight="1" x14ac:dyDescent="0.15">
      <c r="A29" s="3"/>
      <c r="B29" s="6" t="s">
        <v>4</v>
      </c>
      <c r="C29" s="5" t="s">
        <v>3</v>
      </c>
      <c r="D29" s="5"/>
      <c r="E29" s="3"/>
      <c r="F29" s="3"/>
      <c r="G29" s="3"/>
      <c r="H29" s="3"/>
      <c r="I29" s="3"/>
      <c r="J29" s="3"/>
    </row>
    <row r="30" spans="1:10" ht="18" customHeight="1" x14ac:dyDescent="0.15">
      <c r="A30" s="3"/>
      <c r="B30" s="6" t="s">
        <v>2</v>
      </c>
      <c r="C30" s="5" t="s">
        <v>1</v>
      </c>
      <c r="D30" s="5"/>
      <c r="E30" s="3"/>
      <c r="F30" s="3"/>
      <c r="G30" s="3"/>
      <c r="H30" s="3"/>
      <c r="I30" s="3"/>
      <c r="J30" s="3"/>
    </row>
    <row r="31" spans="1:10" ht="18.75" customHeight="1" x14ac:dyDescent="0.15">
      <c r="A31" s="3"/>
      <c r="B31" s="3" t="s">
        <v>0</v>
      </c>
      <c r="C31" s="87"/>
      <c r="D31" s="87"/>
      <c r="E31" s="87"/>
      <c r="F31" s="87"/>
      <c r="G31" s="87"/>
      <c r="H31" s="87"/>
      <c r="I31" s="87"/>
      <c r="J31" s="87"/>
    </row>
    <row r="32" spans="1:10" ht="18" customHeight="1" x14ac:dyDescent="0.15">
      <c r="A32" s="3"/>
      <c r="C32" s="3"/>
      <c r="D32" s="3"/>
      <c r="E32" s="3"/>
      <c r="F32" s="3"/>
      <c r="G32" s="3"/>
      <c r="H32" s="3"/>
      <c r="I32" s="3"/>
      <c r="J32" s="3"/>
    </row>
    <row r="33" spans="1:10" ht="18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8" customHeight="1" x14ac:dyDescent="0.15">
      <c r="F34" s="2"/>
      <c r="G34" s="2"/>
    </row>
  </sheetData>
  <mergeCells count="11">
    <mergeCell ref="A12:J12"/>
    <mergeCell ref="H2:I2"/>
    <mergeCell ref="H3:I3"/>
    <mergeCell ref="G7:J7"/>
    <mergeCell ref="G8:J8"/>
    <mergeCell ref="G9:I9"/>
    <mergeCell ref="A15:J15"/>
    <mergeCell ref="B18:I18"/>
    <mergeCell ref="D21:F21"/>
    <mergeCell ref="E23:F23"/>
    <mergeCell ref="E25:F25"/>
  </mergeCells>
  <phoneticPr fontId="5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E78E-3F4B-4512-96C3-A45FBAF695A4}">
  <sheetPr>
    <tabColor theme="4" tint="0.59999389629810485"/>
    <pageSetUpPr fitToPage="1"/>
  </sheetPr>
  <dimension ref="A1:O44"/>
  <sheetViews>
    <sheetView tabSelected="1" view="pageBreakPreview" zoomScale="70" zoomScaleNormal="100" zoomScaleSheetLayoutView="70" workbookViewId="0"/>
  </sheetViews>
  <sheetFormatPr defaultRowHeight="15" customHeight="1" x14ac:dyDescent="0.15"/>
  <cols>
    <col min="1" max="1" width="2.875" style="24" customWidth="1"/>
    <col min="2" max="2" width="5.625" style="24" customWidth="1"/>
    <col min="3" max="3" width="8.375" style="24" customWidth="1"/>
    <col min="4" max="4" width="5.125" style="24" customWidth="1"/>
    <col min="5" max="5" width="6.5" style="24" customWidth="1"/>
    <col min="6" max="7" width="4.25" style="24" customWidth="1"/>
    <col min="8" max="8" width="8.625" style="24" customWidth="1"/>
    <col min="9" max="9" width="2.875" style="24" customWidth="1"/>
    <col min="10" max="10" width="5.625" style="24" customWidth="1"/>
    <col min="11" max="11" width="2.875" style="24" customWidth="1"/>
    <col min="12" max="13" width="18.625" style="24" customWidth="1"/>
    <col min="14" max="14" width="8.625" style="24" customWidth="1"/>
    <col min="15" max="15" width="5.375" style="24" customWidth="1"/>
    <col min="16" max="16" width="3.25" style="24" customWidth="1"/>
    <col min="17" max="16384" width="9" style="24"/>
  </cols>
  <sheetData>
    <row r="1" spans="1:14" ht="15" customHeight="1" x14ac:dyDescent="0.15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55"/>
      <c r="M1" s="155"/>
      <c r="N1" s="155"/>
    </row>
    <row r="2" spans="1:14" ht="21.95" customHeight="1" x14ac:dyDescent="0.15">
      <c r="A2" s="156" t="s">
        <v>32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8" customHeight="1" x14ac:dyDescent="0.1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30" customHeight="1" x14ac:dyDescent="0.15">
      <c r="A4" s="124">
        <v>1</v>
      </c>
      <c r="B4" s="127" t="s">
        <v>34</v>
      </c>
      <c r="C4" s="142"/>
      <c r="D4" s="119" t="s">
        <v>35</v>
      </c>
      <c r="E4" s="120"/>
      <c r="F4" s="121"/>
      <c r="G4" s="119"/>
      <c r="H4" s="120"/>
      <c r="I4" s="120"/>
      <c r="J4" s="120"/>
      <c r="K4" s="120"/>
      <c r="L4" s="120"/>
      <c r="M4" s="120"/>
      <c r="N4" s="121"/>
    </row>
    <row r="5" spans="1:14" ht="30" customHeight="1" x14ac:dyDescent="0.15">
      <c r="A5" s="125"/>
      <c r="B5" s="129"/>
      <c r="C5" s="143"/>
      <c r="D5" s="123" t="s">
        <v>36</v>
      </c>
      <c r="E5" s="123"/>
      <c r="F5" s="123"/>
      <c r="G5" s="119"/>
      <c r="H5" s="120"/>
      <c r="I5" s="120"/>
      <c r="J5" s="120"/>
      <c r="K5" s="120"/>
      <c r="L5" s="120"/>
      <c r="M5" s="120"/>
      <c r="N5" s="121"/>
    </row>
    <row r="6" spans="1:14" ht="42.75" customHeight="1" x14ac:dyDescent="0.15">
      <c r="A6" s="125"/>
      <c r="B6" s="129"/>
      <c r="C6" s="143"/>
      <c r="D6" s="122" t="s">
        <v>37</v>
      </c>
      <c r="E6" s="123"/>
      <c r="F6" s="123"/>
      <c r="G6" s="119"/>
      <c r="H6" s="120"/>
      <c r="I6" s="120"/>
      <c r="J6" s="120"/>
      <c r="K6" s="121"/>
      <c r="L6" s="91" t="s">
        <v>39</v>
      </c>
      <c r="M6" s="157"/>
      <c r="N6" s="157"/>
    </row>
    <row r="7" spans="1:14" ht="42.75" customHeight="1" x14ac:dyDescent="0.15">
      <c r="A7" s="125"/>
      <c r="B7" s="129"/>
      <c r="C7" s="143"/>
      <c r="D7" s="123" t="s">
        <v>23</v>
      </c>
      <c r="E7" s="123"/>
      <c r="F7" s="123"/>
      <c r="G7" s="158" t="s">
        <v>145</v>
      </c>
      <c r="H7" s="159"/>
      <c r="I7" s="159"/>
      <c r="J7" s="159"/>
      <c r="K7" s="159"/>
      <c r="L7" s="159"/>
      <c r="M7" s="159"/>
      <c r="N7" s="160"/>
    </row>
    <row r="8" spans="1:14" ht="30" customHeight="1" x14ac:dyDescent="0.15">
      <c r="A8" s="126"/>
      <c r="B8" s="131"/>
      <c r="C8" s="144"/>
      <c r="D8" s="119" t="s">
        <v>41</v>
      </c>
      <c r="E8" s="120"/>
      <c r="F8" s="121"/>
      <c r="G8" s="119"/>
      <c r="H8" s="120"/>
      <c r="I8" s="120"/>
      <c r="J8" s="120"/>
      <c r="K8" s="121"/>
      <c r="L8" s="90" t="s">
        <v>43</v>
      </c>
      <c r="M8" s="161"/>
      <c r="N8" s="162"/>
    </row>
    <row r="9" spans="1:14" ht="42" customHeight="1" x14ac:dyDescent="0.15">
      <c r="A9" s="90">
        <v>2</v>
      </c>
      <c r="B9" s="122" t="s">
        <v>45</v>
      </c>
      <c r="C9" s="123"/>
      <c r="D9" s="116" t="s">
        <v>46</v>
      </c>
      <c r="E9" s="120"/>
      <c r="F9" s="121"/>
      <c r="G9" s="119"/>
      <c r="H9" s="120"/>
      <c r="I9" s="121"/>
      <c r="J9" s="90" t="s">
        <v>48</v>
      </c>
      <c r="K9" s="119"/>
      <c r="L9" s="120"/>
      <c r="M9" s="120"/>
      <c r="N9" s="121"/>
    </row>
    <row r="10" spans="1:14" ht="29.25" customHeight="1" x14ac:dyDescent="0.15">
      <c r="A10" s="123">
        <v>3</v>
      </c>
      <c r="B10" s="122" t="s">
        <v>50</v>
      </c>
      <c r="C10" s="122"/>
      <c r="D10" s="122" t="s">
        <v>51</v>
      </c>
      <c r="E10" s="122"/>
      <c r="F10" s="122"/>
      <c r="G10" s="116"/>
      <c r="H10" s="117"/>
      <c r="I10" s="117"/>
      <c r="J10" s="117"/>
      <c r="K10" s="117"/>
      <c r="L10" s="117"/>
      <c r="M10" s="117"/>
      <c r="N10" s="118"/>
    </row>
    <row r="11" spans="1:14" ht="30" customHeight="1" x14ac:dyDescent="0.15">
      <c r="A11" s="123"/>
      <c r="B11" s="122"/>
      <c r="C11" s="122"/>
      <c r="D11" s="122" t="s">
        <v>53</v>
      </c>
      <c r="E11" s="122"/>
      <c r="F11" s="122"/>
      <c r="G11" s="116"/>
      <c r="H11" s="117"/>
      <c r="I11" s="117"/>
      <c r="J11" s="117"/>
      <c r="K11" s="117"/>
      <c r="L11" s="117"/>
      <c r="M11" s="117"/>
      <c r="N11" s="118"/>
    </row>
    <row r="12" spans="1:14" ht="45.75" customHeight="1" x14ac:dyDescent="0.15">
      <c r="A12" s="123">
        <v>4</v>
      </c>
      <c r="B12" s="122" t="s">
        <v>55</v>
      </c>
      <c r="C12" s="122"/>
      <c r="D12" s="122" t="s">
        <v>56</v>
      </c>
      <c r="E12" s="122"/>
      <c r="F12" s="122"/>
      <c r="G12" s="116"/>
      <c r="H12" s="117"/>
      <c r="I12" s="117"/>
      <c r="J12" s="117"/>
      <c r="K12" s="118"/>
      <c r="L12" s="29" t="s">
        <v>58</v>
      </c>
      <c r="M12" s="116"/>
      <c r="N12" s="118"/>
    </row>
    <row r="13" spans="1:14" ht="30" customHeight="1" x14ac:dyDescent="0.15">
      <c r="A13" s="123"/>
      <c r="B13" s="122"/>
      <c r="C13" s="122"/>
      <c r="D13" s="122" t="s">
        <v>60</v>
      </c>
      <c r="E13" s="122"/>
      <c r="F13" s="122"/>
      <c r="G13" s="116"/>
      <c r="H13" s="117"/>
      <c r="I13" s="117"/>
      <c r="J13" s="117"/>
      <c r="K13" s="117"/>
      <c r="L13" s="117"/>
      <c r="M13" s="117"/>
      <c r="N13" s="118"/>
    </row>
    <row r="14" spans="1:14" ht="15" customHeight="1" x14ac:dyDescent="0.15">
      <c r="B14" s="30" t="s">
        <v>62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30" customHeight="1" x14ac:dyDescent="0.15">
      <c r="B15" s="148" t="s">
        <v>140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0" customHeight="1" x14ac:dyDescent="0.15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1:14" ht="20.100000000000001" customHeight="1" x14ac:dyDescent="0.15">
      <c r="A17" s="32" t="s">
        <v>64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33" customHeight="1" x14ac:dyDescent="0.15">
      <c r="A18" s="90">
        <v>1</v>
      </c>
      <c r="B18" s="119" t="s">
        <v>65</v>
      </c>
      <c r="C18" s="120"/>
      <c r="D18" s="120"/>
      <c r="E18" s="121"/>
      <c r="F18" s="120" t="s">
        <v>146</v>
      </c>
      <c r="G18" s="120"/>
      <c r="H18" s="120"/>
      <c r="I18" s="120"/>
      <c r="J18" s="120"/>
      <c r="K18" s="120"/>
      <c r="L18" s="120"/>
      <c r="M18" s="120"/>
      <c r="N18" s="121"/>
    </row>
    <row r="19" spans="1:14" ht="33" customHeight="1" x14ac:dyDescent="0.15">
      <c r="A19" s="88">
        <v>2</v>
      </c>
      <c r="B19" s="149" t="s">
        <v>66</v>
      </c>
      <c r="C19" s="150"/>
      <c r="D19" s="150"/>
      <c r="E19" s="151"/>
      <c r="F19" s="117" t="s">
        <v>147</v>
      </c>
      <c r="G19" s="117"/>
      <c r="H19" s="117"/>
      <c r="I19" s="152" t="s">
        <v>68</v>
      </c>
      <c r="J19" s="152"/>
      <c r="K19" s="152"/>
      <c r="L19" s="152"/>
      <c r="M19" s="152"/>
      <c r="N19" s="153"/>
    </row>
    <row r="20" spans="1:14" ht="20.100000000000001" customHeight="1" x14ac:dyDescent="0.15">
      <c r="A20" s="124">
        <v>3</v>
      </c>
      <c r="B20" s="127" t="s">
        <v>69</v>
      </c>
      <c r="C20" s="128"/>
      <c r="D20" s="128"/>
      <c r="E20" s="128"/>
      <c r="F20" s="133"/>
      <c r="G20" s="134"/>
      <c r="H20" s="134"/>
      <c r="I20" s="139" t="s">
        <v>70</v>
      </c>
      <c r="J20" s="133" t="s">
        <v>71</v>
      </c>
      <c r="K20" s="139"/>
      <c r="L20" s="34" t="s">
        <v>72</v>
      </c>
      <c r="M20" s="98"/>
      <c r="N20" s="96" t="s">
        <v>70</v>
      </c>
    </row>
    <row r="21" spans="1:14" ht="20.100000000000001" customHeight="1" x14ac:dyDescent="0.15">
      <c r="A21" s="125"/>
      <c r="B21" s="129"/>
      <c r="C21" s="130"/>
      <c r="D21" s="130"/>
      <c r="E21" s="130"/>
      <c r="F21" s="135"/>
      <c r="G21" s="136"/>
      <c r="H21" s="136"/>
      <c r="I21" s="140"/>
      <c r="J21" s="135"/>
      <c r="K21" s="140"/>
      <c r="L21" s="34" t="s">
        <v>73</v>
      </c>
      <c r="M21" s="98"/>
      <c r="N21" s="96" t="s">
        <v>70</v>
      </c>
    </row>
    <row r="22" spans="1:14" ht="20.100000000000001" customHeight="1" x14ac:dyDescent="0.15">
      <c r="A22" s="126"/>
      <c r="B22" s="131"/>
      <c r="C22" s="132"/>
      <c r="D22" s="132"/>
      <c r="E22" s="132"/>
      <c r="F22" s="137"/>
      <c r="G22" s="138"/>
      <c r="H22" s="138"/>
      <c r="I22" s="141"/>
      <c r="J22" s="137"/>
      <c r="K22" s="141"/>
      <c r="L22" s="34" t="s">
        <v>74</v>
      </c>
      <c r="M22" s="98"/>
      <c r="N22" s="96" t="s">
        <v>70</v>
      </c>
    </row>
    <row r="23" spans="1:14" ht="20.100000000000001" customHeight="1" x14ac:dyDescent="0.15">
      <c r="A23" s="124">
        <v>4</v>
      </c>
      <c r="B23" s="127" t="s">
        <v>75</v>
      </c>
      <c r="C23" s="128"/>
      <c r="D23" s="128"/>
      <c r="E23" s="142"/>
      <c r="F23" s="133"/>
      <c r="G23" s="134"/>
      <c r="H23" s="134"/>
      <c r="I23" s="139" t="s">
        <v>70</v>
      </c>
      <c r="J23" s="133" t="s">
        <v>71</v>
      </c>
      <c r="K23" s="139"/>
      <c r="L23" s="34" t="s">
        <v>72</v>
      </c>
      <c r="M23" s="98"/>
      <c r="N23" s="96" t="s">
        <v>70</v>
      </c>
    </row>
    <row r="24" spans="1:14" ht="20.100000000000001" customHeight="1" x14ac:dyDescent="0.15">
      <c r="A24" s="125"/>
      <c r="B24" s="129"/>
      <c r="C24" s="130"/>
      <c r="D24" s="130"/>
      <c r="E24" s="143"/>
      <c r="F24" s="135"/>
      <c r="G24" s="136"/>
      <c r="H24" s="136"/>
      <c r="I24" s="140"/>
      <c r="J24" s="135"/>
      <c r="K24" s="140"/>
      <c r="L24" s="34" t="s">
        <v>73</v>
      </c>
      <c r="M24" s="98"/>
      <c r="N24" s="96" t="s">
        <v>70</v>
      </c>
    </row>
    <row r="25" spans="1:14" ht="20.100000000000001" customHeight="1" x14ac:dyDescent="0.15">
      <c r="A25" s="126"/>
      <c r="B25" s="131"/>
      <c r="C25" s="132"/>
      <c r="D25" s="132"/>
      <c r="E25" s="144"/>
      <c r="F25" s="137"/>
      <c r="G25" s="138"/>
      <c r="H25" s="138"/>
      <c r="I25" s="141"/>
      <c r="J25" s="137"/>
      <c r="K25" s="141"/>
      <c r="L25" s="34" t="s">
        <v>74</v>
      </c>
      <c r="M25" s="98"/>
      <c r="N25" s="96" t="s">
        <v>70</v>
      </c>
    </row>
    <row r="26" spans="1:14" ht="35.1" customHeight="1" x14ac:dyDescent="0.15">
      <c r="A26" s="89">
        <v>5</v>
      </c>
      <c r="B26" s="116" t="s">
        <v>76</v>
      </c>
      <c r="C26" s="117"/>
      <c r="D26" s="117"/>
      <c r="E26" s="118"/>
      <c r="F26" s="145" t="s">
        <v>77</v>
      </c>
      <c r="G26" s="146"/>
      <c r="H26" s="146"/>
      <c r="I26" s="146"/>
      <c r="J26" s="146"/>
      <c r="K26" s="146"/>
      <c r="L26" s="146"/>
      <c r="M26" s="146"/>
      <c r="N26" s="147"/>
    </row>
    <row r="27" spans="1:14" ht="50.1" customHeight="1" x14ac:dyDescent="0.15">
      <c r="A27" s="89">
        <v>6</v>
      </c>
      <c r="B27" s="116" t="s">
        <v>78</v>
      </c>
      <c r="C27" s="117"/>
      <c r="D27" s="117"/>
      <c r="E27" s="118"/>
      <c r="F27" s="119"/>
      <c r="G27" s="120"/>
      <c r="H27" s="120"/>
      <c r="I27" s="120"/>
      <c r="J27" s="120"/>
      <c r="K27" s="90">
        <v>7</v>
      </c>
      <c r="L27" s="91" t="s">
        <v>80</v>
      </c>
      <c r="M27" s="154" t="s">
        <v>81</v>
      </c>
      <c r="N27" s="147"/>
    </row>
    <row r="28" spans="1:14" ht="35.1" customHeight="1" x14ac:dyDescent="0.15">
      <c r="A28" s="89">
        <v>8</v>
      </c>
      <c r="B28" s="116" t="s">
        <v>82</v>
      </c>
      <c r="C28" s="117"/>
      <c r="D28" s="117"/>
      <c r="E28" s="118"/>
      <c r="F28" s="119" t="s">
        <v>83</v>
      </c>
      <c r="G28" s="120"/>
      <c r="H28" s="120"/>
      <c r="I28" s="120"/>
      <c r="J28" s="121"/>
      <c r="K28" s="90">
        <v>9</v>
      </c>
      <c r="L28" s="38" t="s">
        <v>84</v>
      </c>
      <c r="M28" s="119" t="s">
        <v>83</v>
      </c>
      <c r="N28" s="121"/>
    </row>
    <row r="29" spans="1:14" ht="60" customHeight="1" x14ac:dyDescent="0.15">
      <c r="A29" s="39">
        <v>10</v>
      </c>
      <c r="B29" s="122" t="s">
        <v>85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</row>
    <row r="30" spans="1:14" ht="30" customHeight="1" x14ac:dyDescent="0.15">
      <c r="A30" s="123">
        <v>11</v>
      </c>
      <c r="B30" s="123" t="s">
        <v>87</v>
      </c>
      <c r="C30" s="123"/>
      <c r="D30" s="123"/>
      <c r="E30" s="123"/>
      <c r="F30" s="123" t="s">
        <v>141</v>
      </c>
      <c r="G30" s="123"/>
      <c r="H30" s="123"/>
      <c r="I30" s="119" t="s">
        <v>89</v>
      </c>
      <c r="J30" s="120"/>
      <c r="K30" s="120"/>
      <c r="L30" s="120"/>
      <c r="M30" s="120"/>
      <c r="N30" s="121"/>
    </row>
    <row r="31" spans="1:14" ht="30" customHeight="1" x14ac:dyDescent="0.15">
      <c r="A31" s="123"/>
      <c r="B31" s="123"/>
      <c r="C31" s="123"/>
      <c r="D31" s="123"/>
      <c r="E31" s="123"/>
      <c r="F31" s="123" t="s">
        <v>90</v>
      </c>
      <c r="G31" s="123"/>
      <c r="H31" s="123"/>
      <c r="I31" s="119" t="s">
        <v>148</v>
      </c>
      <c r="J31" s="120"/>
      <c r="K31" s="120"/>
      <c r="L31" s="120"/>
      <c r="M31" s="120"/>
      <c r="N31" s="121"/>
    </row>
    <row r="32" spans="1:14" ht="50.1" customHeight="1" x14ac:dyDescent="0.15">
      <c r="A32" s="123"/>
      <c r="B32" s="123"/>
      <c r="C32" s="123"/>
      <c r="D32" s="123"/>
      <c r="E32" s="123"/>
      <c r="F32" s="123" t="s">
        <v>91</v>
      </c>
      <c r="G32" s="123"/>
      <c r="H32" s="123"/>
      <c r="I32" s="119"/>
      <c r="J32" s="120"/>
      <c r="K32" s="120"/>
      <c r="L32" s="120"/>
      <c r="M32" s="120"/>
      <c r="N32" s="121"/>
    </row>
    <row r="33" spans="1:15" ht="15.7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5" ht="15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5" ht="15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1.75" customHeight="1" x14ac:dyDescent="0.15"/>
    <row r="37" spans="1:15" ht="28.5" customHeight="1" x14ac:dyDescent="0.15">
      <c r="O37" s="40"/>
    </row>
    <row r="38" spans="1:15" ht="28.5" customHeight="1" x14ac:dyDescent="0.15">
      <c r="O38" s="40"/>
    </row>
    <row r="39" spans="1:15" ht="21.75" customHeight="1" x14ac:dyDescent="0.15">
      <c r="O39" s="40"/>
    </row>
    <row r="40" spans="1:15" ht="21.75" customHeight="1" x14ac:dyDescent="0.15">
      <c r="O40" s="40"/>
    </row>
    <row r="41" spans="1:15" ht="21.75" customHeight="1" x14ac:dyDescent="0.15">
      <c r="O41" s="40"/>
    </row>
    <row r="42" spans="1:15" ht="21.75" customHeight="1" x14ac:dyDescent="0.15">
      <c r="O42" s="40"/>
    </row>
    <row r="43" spans="1:15" ht="15" customHeight="1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5" ht="18" customHeight="1" x14ac:dyDescent="0.15"/>
  </sheetData>
  <mergeCells count="67">
    <mergeCell ref="L1:N1"/>
    <mergeCell ref="A2:N2"/>
    <mergeCell ref="A4:A8"/>
    <mergeCell ref="B4:C8"/>
    <mergeCell ref="D4:F4"/>
    <mergeCell ref="G4:N4"/>
    <mergeCell ref="D5:F5"/>
    <mergeCell ref="G5:N5"/>
    <mergeCell ref="D6:F6"/>
    <mergeCell ref="G6:K6"/>
    <mergeCell ref="M6:N6"/>
    <mergeCell ref="D7:F7"/>
    <mergeCell ref="G7:N7"/>
    <mergeCell ref="D8:F8"/>
    <mergeCell ref="G8:K8"/>
    <mergeCell ref="M8:N8"/>
    <mergeCell ref="B9:C9"/>
    <mergeCell ref="D9:F9"/>
    <mergeCell ref="G9:I9"/>
    <mergeCell ref="K9:N9"/>
    <mergeCell ref="A10:A11"/>
    <mergeCell ref="B10:C11"/>
    <mergeCell ref="D10:F10"/>
    <mergeCell ref="G10:N10"/>
    <mergeCell ref="D11:F11"/>
    <mergeCell ref="G11:N11"/>
    <mergeCell ref="A12:A13"/>
    <mergeCell ref="B12:C13"/>
    <mergeCell ref="D12:F12"/>
    <mergeCell ref="G12:K12"/>
    <mergeCell ref="M12:N12"/>
    <mergeCell ref="D13:F13"/>
    <mergeCell ref="G13:N13"/>
    <mergeCell ref="B26:E26"/>
    <mergeCell ref="F26:N26"/>
    <mergeCell ref="B27:E27"/>
    <mergeCell ref="B15:N15"/>
    <mergeCell ref="B18:E18"/>
    <mergeCell ref="F18:N18"/>
    <mergeCell ref="B19:E19"/>
    <mergeCell ref="F19:H19"/>
    <mergeCell ref="I19:N19"/>
    <mergeCell ref="F27:J27"/>
    <mergeCell ref="M27:N27"/>
    <mergeCell ref="A23:A25"/>
    <mergeCell ref="B23:E25"/>
    <mergeCell ref="F23:H25"/>
    <mergeCell ref="I23:I25"/>
    <mergeCell ref="J23:K25"/>
    <mergeCell ref="A20:A22"/>
    <mergeCell ref="B20:E22"/>
    <mergeCell ref="F20:H22"/>
    <mergeCell ref="I20:I22"/>
    <mergeCell ref="J20:K22"/>
    <mergeCell ref="A30:A32"/>
    <mergeCell ref="B30:E32"/>
    <mergeCell ref="F30:H30"/>
    <mergeCell ref="I30:N30"/>
    <mergeCell ref="F31:H31"/>
    <mergeCell ref="I31:N31"/>
    <mergeCell ref="F32:H32"/>
    <mergeCell ref="I32:N32"/>
    <mergeCell ref="B28:E28"/>
    <mergeCell ref="F28:J28"/>
    <mergeCell ref="M28:N28"/>
    <mergeCell ref="B29:E29"/>
    <mergeCell ref="F29:N29"/>
  </mergeCells>
  <phoneticPr fontId="5"/>
  <pageMargins left="0.6692913385826772" right="0.31496062992125984" top="0.31496062992125984" bottom="0.27559055118110237" header="0.19685039370078741" footer="0.27559055118110237"/>
  <pageSetup paperSize="9"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D715-5360-4D76-8D5B-2CAFA1E1345B}">
  <sheetPr>
    <tabColor theme="4" tint="0.59999389629810485"/>
    <pageSetUpPr fitToPage="1"/>
  </sheetPr>
  <dimension ref="A1:J32"/>
  <sheetViews>
    <sheetView tabSelected="1" view="pageBreakPreview" zoomScale="80" zoomScaleNormal="100" zoomScaleSheetLayoutView="80" workbookViewId="0"/>
  </sheetViews>
  <sheetFormatPr defaultRowHeight="13.5" x14ac:dyDescent="0.15"/>
  <cols>
    <col min="1" max="2" width="8.625" style="41" customWidth="1"/>
    <col min="3" max="10" width="15.625" style="41" customWidth="1"/>
    <col min="11" max="16384" width="9" style="41"/>
  </cols>
  <sheetData>
    <row r="1" spans="1:10" ht="29.25" customHeight="1" x14ac:dyDescent="0.15">
      <c r="A1" s="42" t="s">
        <v>93</v>
      </c>
      <c r="B1" s="42"/>
      <c r="C1" s="43"/>
      <c r="D1" s="181" t="s">
        <v>94</v>
      </c>
      <c r="E1" s="181"/>
      <c r="F1" s="181"/>
      <c r="G1" s="181"/>
      <c r="H1" s="181"/>
      <c r="I1" s="181"/>
      <c r="J1" s="44" t="s">
        <v>95</v>
      </c>
    </row>
    <row r="2" spans="1:10" ht="20.100000000000001" customHeight="1" x14ac:dyDescent="0.15">
      <c r="A2" s="182" t="s">
        <v>96</v>
      </c>
      <c r="B2" s="183"/>
      <c r="C2" s="184" t="s">
        <v>97</v>
      </c>
      <c r="D2" s="184"/>
      <c r="E2" s="184"/>
      <c r="F2" s="184"/>
      <c r="G2" s="184" t="s">
        <v>98</v>
      </c>
      <c r="H2" s="184"/>
      <c r="I2" s="184"/>
      <c r="J2" s="185" t="s">
        <v>99</v>
      </c>
    </row>
    <row r="3" spans="1:10" ht="44.25" customHeight="1" x14ac:dyDescent="0.15">
      <c r="A3" s="45" t="s">
        <v>100</v>
      </c>
      <c r="B3" s="45" t="s">
        <v>101</v>
      </c>
      <c r="C3" s="94" t="s">
        <v>102</v>
      </c>
      <c r="D3" s="94" t="s">
        <v>103</v>
      </c>
      <c r="E3" s="47" t="s">
        <v>104</v>
      </c>
      <c r="F3" s="48" t="s">
        <v>105</v>
      </c>
      <c r="G3" s="94" t="s">
        <v>106</v>
      </c>
      <c r="H3" s="47" t="s">
        <v>107</v>
      </c>
      <c r="I3" s="48" t="s">
        <v>105</v>
      </c>
      <c r="J3" s="186"/>
    </row>
    <row r="4" spans="1:10" ht="20.25" customHeight="1" x14ac:dyDescent="0.15">
      <c r="A4" s="49" t="s">
        <v>108</v>
      </c>
      <c r="B4" s="99"/>
      <c r="C4" s="100"/>
      <c r="D4" s="100"/>
      <c r="E4" s="100"/>
      <c r="F4" s="109">
        <f>SUM(C4:E4)</f>
        <v>0</v>
      </c>
      <c r="G4" s="100"/>
      <c r="H4" s="100"/>
      <c r="I4" s="109">
        <f>SUM(G4:H4)</f>
        <v>0</v>
      </c>
      <c r="J4" s="109">
        <f>F4-I4</f>
        <v>0</v>
      </c>
    </row>
    <row r="5" spans="1:10" ht="20.25" customHeight="1" x14ac:dyDescent="0.15">
      <c r="A5" s="49" t="s">
        <v>109</v>
      </c>
      <c r="B5" s="99"/>
      <c r="C5" s="100"/>
      <c r="D5" s="100"/>
      <c r="E5" s="100"/>
      <c r="F5" s="109">
        <f t="shared" ref="F5:F15" si="0">SUM(C5:E5)</f>
        <v>0</v>
      </c>
      <c r="G5" s="100"/>
      <c r="H5" s="100"/>
      <c r="I5" s="109">
        <f t="shared" ref="I5:I15" si="1">SUM(F5:H5)</f>
        <v>0</v>
      </c>
      <c r="J5" s="109">
        <f t="shared" ref="J5:J15" si="2">F5-I5</f>
        <v>0</v>
      </c>
    </row>
    <row r="6" spans="1:10" ht="20.25" customHeight="1" x14ac:dyDescent="0.15">
      <c r="A6" s="49" t="s">
        <v>110</v>
      </c>
      <c r="B6" s="99"/>
      <c r="C6" s="100"/>
      <c r="D6" s="100"/>
      <c r="E6" s="100"/>
      <c r="F6" s="109">
        <f t="shared" si="0"/>
        <v>0</v>
      </c>
      <c r="G6" s="100"/>
      <c r="H6" s="100"/>
      <c r="I6" s="109">
        <f t="shared" si="1"/>
        <v>0</v>
      </c>
      <c r="J6" s="109">
        <f t="shared" si="2"/>
        <v>0</v>
      </c>
    </row>
    <row r="7" spans="1:10" ht="20.25" customHeight="1" x14ac:dyDescent="0.15">
      <c r="A7" s="49" t="s">
        <v>111</v>
      </c>
      <c r="B7" s="99"/>
      <c r="C7" s="100"/>
      <c r="D7" s="100"/>
      <c r="E7" s="100"/>
      <c r="F7" s="109">
        <f t="shared" si="0"/>
        <v>0</v>
      </c>
      <c r="G7" s="100"/>
      <c r="H7" s="100"/>
      <c r="I7" s="109">
        <f t="shared" si="1"/>
        <v>0</v>
      </c>
      <c r="J7" s="109">
        <f t="shared" si="2"/>
        <v>0</v>
      </c>
    </row>
    <row r="8" spans="1:10" ht="20.25" customHeight="1" x14ac:dyDescent="0.15">
      <c r="A8" s="49" t="s">
        <v>112</v>
      </c>
      <c r="B8" s="99"/>
      <c r="C8" s="100"/>
      <c r="D8" s="100"/>
      <c r="E8" s="100"/>
      <c r="F8" s="109">
        <f t="shared" si="0"/>
        <v>0</v>
      </c>
      <c r="G8" s="100"/>
      <c r="H8" s="100"/>
      <c r="I8" s="109">
        <f t="shared" si="1"/>
        <v>0</v>
      </c>
      <c r="J8" s="109">
        <f t="shared" si="2"/>
        <v>0</v>
      </c>
    </row>
    <row r="9" spans="1:10" ht="20.25" customHeight="1" x14ac:dyDescent="0.15">
      <c r="A9" s="49" t="s">
        <v>113</v>
      </c>
      <c r="B9" s="99"/>
      <c r="C9" s="100"/>
      <c r="D9" s="100"/>
      <c r="E9" s="100"/>
      <c r="F9" s="109">
        <f t="shared" si="0"/>
        <v>0</v>
      </c>
      <c r="G9" s="100"/>
      <c r="H9" s="100"/>
      <c r="I9" s="109">
        <f t="shared" si="1"/>
        <v>0</v>
      </c>
      <c r="J9" s="109">
        <f t="shared" si="2"/>
        <v>0</v>
      </c>
    </row>
    <row r="10" spans="1:10" ht="20.25" customHeight="1" x14ac:dyDescent="0.15">
      <c r="A10" s="49" t="s">
        <v>114</v>
      </c>
      <c r="B10" s="99"/>
      <c r="C10" s="100"/>
      <c r="D10" s="100"/>
      <c r="E10" s="100"/>
      <c r="F10" s="109">
        <f t="shared" si="0"/>
        <v>0</v>
      </c>
      <c r="G10" s="100"/>
      <c r="H10" s="100"/>
      <c r="I10" s="109">
        <f t="shared" si="1"/>
        <v>0</v>
      </c>
      <c r="J10" s="109">
        <f t="shared" si="2"/>
        <v>0</v>
      </c>
    </row>
    <row r="11" spans="1:10" ht="20.25" customHeight="1" x14ac:dyDescent="0.15">
      <c r="A11" s="49" t="s">
        <v>115</v>
      </c>
      <c r="B11" s="99"/>
      <c r="C11" s="100"/>
      <c r="D11" s="100"/>
      <c r="E11" s="100"/>
      <c r="F11" s="109">
        <f t="shared" si="0"/>
        <v>0</v>
      </c>
      <c r="G11" s="100"/>
      <c r="H11" s="100"/>
      <c r="I11" s="109">
        <f t="shared" si="1"/>
        <v>0</v>
      </c>
      <c r="J11" s="109">
        <f t="shared" si="2"/>
        <v>0</v>
      </c>
    </row>
    <row r="12" spans="1:10" ht="20.25" customHeight="1" x14ac:dyDescent="0.15">
      <c r="A12" s="49" t="s">
        <v>116</v>
      </c>
      <c r="B12" s="99"/>
      <c r="C12" s="100"/>
      <c r="D12" s="100"/>
      <c r="E12" s="100"/>
      <c r="F12" s="109">
        <f t="shared" si="0"/>
        <v>0</v>
      </c>
      <c r="G12" s="100"/>
      <c r="H12" s="100"/>
      <c r="I12" s="109">
        <f t="shared" si="1"/>
        <v>0</v>
      </c>
      <c r="J12" s="109">
        <f t="shared" si="2"/>
        <v>0</v>
      </c>
    </row>
    <row r="13" spans="1:10" ht="20.25" customHeight="1" x14ac:dyDescent="0.15">
      <c r="A13" s="49" t="s">
        <v>117</v>
      </c>
      <c r="B13" s="99"/>
      <c r="C13" s="100"/>
      <c r="D13" s="100"/>
      <c r="E13" s="100"/>
      <c r="F13" s="109">
        <f t="shared" si="0"/>
        <v>0</v>
      </c>
      <c r="G13" s="100"/>
      <c r="H13" s="100"/>
      <c r="I13" s="109">
        <f t="shared" si="1"/>
        <v>0</v>
      </c>
      <c r="J13" s="109">
        <f t="shared" si="2"/>
        <v>0</v>
      </c>
    </row>
    <row r="14" spans="1:10" ht="20.25" customHeight="1" x14ac:dyDescent="0.15">
      <c r="A14" s="49" t="s">
        <v>118</v>
      </c>
      <c r="B14" s="99"/>
      <c r="C14" s="100"/>
      <c r="D14" s="100"/>
      <c r="E14" s="100"/>
      <c r="F14" s="109">
        <f t="shared" si="0"/>
        <v>0</v>
      </c>
      <c r="G14" s="100"/>
      <c r="H14" s="100"/>
      <c r="I14" s="109">
        <f t="shared" si="1"/>
        <v>0</v>
      </c>
      <c r="J14" s="109">
        <f t="shared" si="2"/>
        <v>0</v>
      </c>
    </row>
    <row r="15" spans="1:10" ht="20.25" customHeight="1" thickBot="1" x14ac:dyDescent="0.2">
      <c r="A15" s="97" t="s">
        <v>119</v>
      </c>
      <c r="B15" s="84"/>
      <c r="C15" s="101"/>
      <c r="D15" s="101"/>
      <c r="E15" s="101"/>
      <c r="F15" s="109">
        <f t="shared" si="0"/>
        <v>0</v>
      </c>
      <c r="G15" s="101"/>
      <c r="H15" s="101"/>
      <c r="I15" s="109">
        <f t="shared" si="1"/>
        <v>0</v>
      </c>
      <c r="J15" s="109">
        <f t="shared" si="2"/>
        <v>0</v>
      </c>
    </row>
    <row r="16" spans="1:10" ht="30" customHeight="1" thickTop="1" x14ac:dyDescent="0.15">
      <c r="A16" s="54" t="s">
        <v>105</v>
      </c>
      <c r="B16" s="108">
        <f>SUM(B4:B15)</f>
        <v>0</v>
      </c>
      <c r="C16" s="108">
        <f t="shared" ref="C16:I16" si="3">SUM(C4:C15)</f>
        <v>0</v>
      </c>
      <c r="D16" s="108">
        <f t="shared" si="3"/>
        <v>0</v>
      </c>
      <c r="E16" s="108">
        <f t="shared" si="3"/>
        <v>0</v>
      </c>
      <c r="F16" s="108">
        <f t="shared" si="3"/>
        <v>0</v>
      </c>
      <c r="G16" s="108">
        <f t="shared" si="3"/>
        <v>0</v>
      </c>
      <c r="H16" s="108">
        <f t="shared" si="3"/>
        <v>0</v>
      </c>
      <c r="I16" s="108">
        <f t="shared" si="3"/>
        <v>0</v>
      </c>
      <c r="J16" s="108">
        <f>SUM(J4:J15)</f>
        <v>0</v>
      </c>
    </row>
    <row r="17" spans="1:10" ht="20.100000000000001" customHeight="1" x14ac:dyDescent="0.15">
      <c r="A17" s="57"/>
      <c r="B17" s="58"/>
      <c r="C17" s="59"/>
      <c r="D17" s="59"/>
      <c r="E17" s="59"/>
      <c r="F17" s="60" t="s">
        <v>95</v>
      </c>
      <c r="G17" s="61"/>
      <c r="H17" s="61"/>
      <c r="I17" s="187" t="s">
        <v>120</v>
      </c>
      <c r="J17" s="189">
        <f>ROUNDDOWN(J16,-3)</f>
        <v>0</v>
      </c>
    </row>
    <row r="18" spans="1:10" ht="23.1" customHeight="1" x14ac:dyDescent="0.15">
      <c r="A18" s="191" t="s">
        <v>121</v>
      </c>
      <c r="B18" s="93" t="s">
        <v>122</v>
      </c>
      <c r="C18" s="102" t="s">
        <v>123</v>
      </c>
      <c r="D18" s="102" t="s">
        <v>124</v>
      </c>
      <c r="E18" s="102" t="s">
        <v>125</v>
      </c>
      <c r="F18" s="192" t="s">
        <v>126</v>
      </c>
      <c r="G18" s="66"/>
      <c r="H18" s="66"/>
      <c r="I18" s="188"/>
      <c r="J18" s="190"/>
    </row>
    <row r="19" spans="1:10" ht="15" customHeight="1" thickBot="1" x14ac:dyDescent="0.2">
      <c r="A19" s="191"/>
      <c r="B19" s="163" t="s">
        <v>127</v>
      </c>
      <c r="C19" s="173">
        <f>COUNTIF(B4:B15,"=1")</f>
        <v>0</v>
      </c>
      <c r="D19" s="175">
        <v>10000</v>
      </c>
      <c r="E19" s="176">
        <f>C19*D19</f>
        <v>0</v>
      </c>
      <c r="F19" s="193"/>
      <c r="I19" s="67"/>
      <c r="J19" s="103" t="s">
        <v>95</v>
      </c>
    </row>
    <row r="20" spans="1:10" ht="15" customHeight="1" thickBot="1" x14ac:dyDescent="0.2">
      <c r="A20" s="191"/>
      <c r="B20" s="163"/>
      <c r="C20" s="174"/>
      <c r="D20" s="175"/>
      <c r="E20" s="176"/>
      <c r="F20" s="193"/>
      <c r="I20" s="177" t="s">
        <v>128</v>
      </c>
      <c r="J20" s="178"/>
    </row>
    <row r="21" spans="1:10" ht="15" customHeight="1" thickBot="1" x14ac:dyDescent="0.2">
      <c r="A21" s="191"/>
      <c r="B21" s="163" t="s">
        <v>129</v>
      </c>
      <c r="C21" s="194">
        <f>COUNTIF(B4:B15,"&gt;=2")</f>
        <v>0</v>
      </c>
      <c r="D21" s="175">
        <v>20000</v>
      </c>
      <c r="E21" s="176">
        <f>C21*D21</f>
        <v>0</v>
      </c>
      <c r="F21" s="176">
        <f>SUM(E19:E22)</f>
        <v>0</v>
      </c>
      <c r="H21" s="104"/>
      <c r="I21" s="177"/>
      <c r="J21" s="178"/>
    </row>
    <row r="22" spans="1:10" ht="15" customHeight="1" thickBot="1" x14ac:dyDescent="0.2">
      <c r="A22" s="191"/>
      <c r="B22" s="163"/>
      <c r="C22" s="194"/>
      <c r="D22" s="175"/>
      <c r="E22" s="176"/>
      <c r="F22" s="176"/>
      <c r="I22" s="179">
        <f>IF(F21&lt;J17,F21,J17)</f>
        <v>0</v>
      </c>
      <c r="J22" s="180"/>
    </row>
    <row r="23" spans="1:10" ht="15" customHeight="1" thickBot="1" x14ac:dyDescent="0.2">
      <c r="A23" s="72"/>
      <c r="B23" s="73"/>
      <c r="C23" s="74"/>
      <c r="D23" s="70"/>
      <c r="E23" s="75"/>
      <c r="F23" s="70"/>
      <c r="I23" s="179"/>
      <c r="J23" s="180"/>
    </row>
    <row r="24" spans="1:10" ht="15" customHeight="1" x14ac:dyDescent="0.15">
      <c r="A24" s="72"/>
      <c r="B24" s="73"/>
      <c r="C24" s="74"/>
      <c r="D24" s="70"/>
      <c r="E24" s="75"/>
      <c r="F24" s="70"/>
    </row>
    <row r="26" spans="1:10" ht="14.25" thickBot="1" x14ac:dyDescent="0.2">
      <c r="I26" s="76" t="s">
        <v>95</v>
      </c>
    </row>
    <row r="27" spans="1:10" ht="14.25" thickBot="1" x14ac:dyDescent="0.2">
      <c r="A27" s="163" t="s">
        <v>130</v>
      </c>
      <c r="B27" s="164"/>
      <c r="C27" s="165" t="s">
        <v>131</v>
      </c>
      <c r="D27" s="95" t="s">
        <v>132</v>
      </c>
      <c r="E27" s="95" t="s">
        <v>133</v>
      </c>
      <c r="F27" s="95" t="s">
        <v>134</v>
      </c>
      <c r="G27" s="167" t="s">
        <v>135</v>
      </c>
      <c r="H27" s="168" t="s">
        <v>136</v>
      </c>
      <c r="I27" s="169"/>
    </row>
    <row r="28" spans="1:10" ht="30" customHeight="1" thickBot="1" x14ac:dyDescent="0.2">
      <c r="A28" s="164"/>
      <c r="B28" s="164"/>
      <c r="C28" s="166"/>
      <c r="D28" s="78" t="s">
        <v>137</v>
      </c>
      <c r="E28" s="78" t="s">
        <v>138</v>
      </c>
      <c r="F28" s="79" t="s">
        <v>139</v>
      </c>
      <c r="G28" s="167"/>
      <c r="H28" s="168"/>
      <c r="I28" s="169"/>
    </row>
    <row r="29" spans="1:10" ht="28.5" customHeight="1" thickBot="1" x14ac:dyDescent="0.2">
      <c r="A29" s="164"/>
      <c r="B29" s="164"/>
      <c r="C29" s="83">
        <v>200000</v>
      </c>
      <c r="D29" s="105"/>
      <c r="E29" s="105"/>
      <c r="F29" s="106">
        <f>D29-E29</f>
        <v>0</v>
      </c>
      <c r="G29" s="107">
        <f>ROUNDDOWN(F29,-3)</f>
        <v>0</v>
      </c>
      <c r="H29" s="170">
        <f>IF(G29&lt;C29,G29,C29)</f>
        <v>0</v>
      </c>
      <c r="I29" s="171"/>
    </row>
    <row r="30" spans="1:10" ht="30" customHeight="1" x14ac:dyDescent="0.15"/>
    <row r="31" spans="1:10" x14ac:dyDescent="0.15">
      <c r="H31" s="172" t="s">
        <v>21</v>
      </c>
      <c r="I31" s="172"/>
      <c r="J31" s="172"/>
    </row>
    <row r="32" spans="1:10" x14ac:dyDescent="0.15">
      <c r="H32" s="172"/>
      <c r="I32" s="172"/>
      <c r="J32" s="172"/>
    </row>
  </sheetData>
  <mergeCells count="27">
    <mergeCell ref="I17:I18"/>
    <mergeCell ref="J17:J18"/>
    <mergeCell ref="A18:A22"/>
    <mergeCell ref="F18:F20"/>
    <mergeCell ref="B19:B20"/>
    <mergeCell ref="B21:B22"/>
    <mergeCell ref="C21:C22"/>
    <mergeCell ref="D21:D22"/>
    <mergeCell ref="E21:E22"/>
    <mergeCell ref="F21:F22"/>
    <mergeCell ref="D1:I1"/>
    <mergeCell ref="A2:B2"/>
    <mergeCell ref="C2:F2"/>
    <mergeCell ref="G2:I2"/>
    <mergeCell ref="J2:J3"/>
    <mergeCell ref="H31:H32"/>
    <mergeCell ref="I31:J32"/>
    <mergeCell ref="C19:C20"/>
    <mergeCell ref="D19:D20"/>
    <mergeCell ref="E19:E20"/>
    <mergeCell ref="I20:J21"/>
    <mergeCell ref="I22:J23"/>
    <mergeCell ref="A27:B29"/>
    <mergeCell ref="C27:C28"/>
    <mergeCell ref="G27:G28"/>
    <mergeCell ref="H27:I28"/>
    <mergeCell ref="H29:I29"/>
  </mergeCells>
  <phoneticPr fontId="5"/>
  <printOptions horizontalCentered="1"/>
  <pageMargins left="0.9055118110236221" right="0.70866141732283472" top="0.35433070866141736" bottom="0.35433070866141736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2BBD-34BE-43ED-96D1-25C094C068B6}">
  <sheetPr>
    <tabColor rgb="FFFF0000"/>
  </sheetPr>
  <dimension ref="A1:J35"/>
  <sheetViews>
    <sheetView showGridLines="0" tabSelected="1" view="pageBreakPreview" zoomScale="90" zoomScaleNormal="50" zoomScaleSheetLayoutView="90" workbookViewId="0"/>
  </sheetViews>
  <sheetFormatPr defaultRowHeight="18" customHeight="1" x14ac:dyDescent="0.15"/>
  <cols>
    <col min="1" max="1" width="4.125" style="1" customWidth="1"/>
    <col min="2" max="2" width="14.125" style="1" customWidth="1"/>
    <col min="3" max="3" width="7.125" style="1" customWidth="1"/>
    <col min="4" max="4" width="16.625" style="1" customWidth="1"/>
    <col min="5" max="5" width="9.125" style="1" customWidth="1"/>
    <col min="6" max="6" width="11.25" style="1" customWidth="1"/>
    <col min="7" max="7" width="6.25" style="1" customWidth="1"/>
    <col min="8" max="8" width="3.25" style="1" customWidth="1"/>
    <col min="9" max="9" width="9.125" style="1" customWidth="1"/>
    <col min="10" max="10" width="4.125" style="1" customWidth="1"/>
    <col min="11" max="11" width="10.5" style="1" customWidth="1"/>
    <col min="12" max="16384" width="9" style="1"/>
  </cols>
  <sheetData>
    <row r="1" spans="1:10" ht="41.25" customHeight="1" x14ac:dyDescent="0.15"/>
    <row r="2" spans="1:10" ht="18" customHeight="1" x14ac:dyDescent="0.1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</row>
    <row r="3" spans="1:10" ht="18" customHeight="1" x14ac:dyDescent="0.15">
      <c r="A3" s="3"/>
      <c r="B3" s="3"/>
      <c r="C3" s="3"/>
      <c r="D3" s="3"/>
      <c r="E3" s="3"/>
      <c r="F3" s="3"/>
      <c r="G3" s="3"/>
      <c r="H3" s="115"/>
      <c r="I3" s="115"/>
      <c r="J3" s="3"/>
    </row>
    <row r="4" spans="1:10" ht="18" customHeight="1" x14ac:dyDescent="0.15">
      <c r="A4" s="3"/>
      <c r="B4" s="3"/>
      <c r="C4" s="3"/>
      <c r="D4" s="3"/>
      <c r="E4" s="196" t="s">
        <v>27</v>
      </c>
      <c r="F4" s="196"/>
      <c r="G4" s="196"/>
      <c r="H4" s="115" t="s">
        <v>26</v>
      </c>
      <c r="I4" s="115"/>
      <c r="J4" s="3"/>
    </row>
    <row r="5" spans="1:10" ht="18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8" customHeight="1" x14ac:dyDescent="0.15">
      <c r="A6" s="3" t="s">
        <v>25</v>
      </c>
      <c r="B6" s="3"/>
      <c r="C6" s="3"/>
      <c r="D6" s="3"/>
      <c r="E6" s="3"/>
      <c r="F6" s="3"/>
      <c r="G6" s="3"/>
      <c r="H6" s="3"/>
      <c r="I6" s="3"/>
      <c r="J6" s="3"/>
    </row>
    <row r="7" spans="1:10" ht="18" customHeight="1" x14ac:dyDescent="0.15">
      <c r="A7" s="3"/>
      <c r="B7" s="3"/>
      <c r="C7" s="3"/>
      <c r="D7" s="3"/>
      <c r="E7" s="3"/>
      <c r="F7" s="3"/>
      <c r="G7" s="19" t="s">
        <v>24</v>
      </c>
      <c r="H7" s="18"/>
      <c r="I7" s="18"/>
      <c r="J7" s="18"/>
    </row>
    <row r="8" spans="1:10" ht="18" customHeight="1" x14ac:dyDescent="0.15">
      <c r="A8" s="3"/>
      <c r="B8" s="3"/>
      <c r="C8" s="3"/>
      <c r="D8" s="3"/>
      <c r="E8" s="3"/>
      <c r="F8" s="17" t="s">
        <v>23</v>
      </c>
      <c r="G8" s="197" t="s">
        <v>22</v>
      </c>
      <c r="H8" s="197"/>
      <c r="I8" s="197"/>
      <c r="J8" s="197"/>
    </row>
    <row r="9" spans="1:10" ht="18" customHeight="1" x14ac:dyDescent="0.15">
      <c r="A9" s="3"/>
      <c r="B9" s="3"/>
      <c r="C9" s="3"/>
      <c r="D9" s="3"/>
      <c r="E9" s="3"/>
      <c r="F9" s="17" t="s">
        <v>21</v>
      </c>
      <c r="G9" s="197" t="s">
        <v>20</v>
      </c>
      <c r="H9" s="198"/>
      <c r="I9" s="198"/>
      <c r="J9" s="198"/>
    </row>
    <row r="10" spans="1:10" ht="18" customHeight="1" x14ac:dyDescent="0.15">
      <c r="A10" s="3"/>
      <c r="B10" s="3"/>
      <c r="C10" s="3"/>
      <c r="D10" s="3"/>
      <c r="E10" s="3"/>
      <c r="F10" s="17" t="s">
        <v>19</v>
      </c>
      <c r="G10" s="199" t="s">
        <v>18</v>
      </c>
      <c r="H10" s="200"/>
      <c r="I10" s="200"/>
      <c r="J10" s="16"/>
    </row>
    <row r="11" spans="1:10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8" customHeight="1" x14ac:dyDescent="0.15">
      <c r="A12" s="3"/>
      <c r="B12" s="3"/>
      <c r="C12" s="3"/>
      <c r="D12" s="3"/>
      <c r="E12" s="3"/>
      <c r="F12" s="3"/>
      <c r="G12" s="3"/>
      <c r="I12" s="3"/>
      <c r="J12" s="3"/>
    </row>
    <row r="13" spans="1:10" ht="36.75" customHeight="1" x14ac:dyDescent="0.15">
      <c r="A13" s="114" t="s">
        <v>17</v>
      </c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10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34.5" customHeight="1" x14ac:dyDescent="0.15">
      <c r="A16" s="110" t="s">
        <v>16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spans="1:10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8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8" customHeight="1" x14ac:dyDescent="0.15">
      <c r="A19" s="3"/>
      <c r="B19" s="111" t="s">
        <v>15</v>
      </c>
      <c r="C19" s="111"/>
      <c r="D19" s="111"/>
      <c r="E19" s="111"/>
      <c r="F19" s="111"/>
      <c r="G19" s="111"/>
      <c r="H19" s="111"/>
      <c r="I19" s="111"/>
      <c r="J19" s="3"/>
    </row>
    <row r="20" spans="1:10" ht="18" customHeight="1" x14ac:dyDescent="0.15">
      <c r="A20" s="3"/>
      <c r="B20" s="15"/>
      <c r="C20" s="15"/>
      <c r="D20" s="15"/>
      <c r="E20" s="15"/>
      <c r="F20" s="15"/>
      <c r="G20" s="15"/>
      <c r="H20" s="15"/>
      <c r="I20" s="15"/>
      <c r="J20" s="3"/>
    </row>
    <row r="21" spans="1:10" ht="18" customHeight="1" x14ac:dyDescent="0.15">
      <c r="A21" s="3"/>
      <c r="B21" s="3"/>
      <c r="D21" s="13" t="s">
        <v>14</v>
      </c>
      <c r="E21" s="9"/>
      <c r="F21" s="3"/>
      <c r="G21" s="3"/>
      <c r="H21" s="3"/>
      <c r="I21" s="3"/>
      <c r="J21" s="3"/>
    </row>
    <row r="22" spans="1:10" ht="18" customHeight="1" x14ac:dyDescent="0.15">
      <c r="A22" s="3"/>
      <c r="B22" s="3" t="s">
        <v>13</v>
      </c>
      <c r="C22" s="3"/>
      <c r="D22" s="201">
        <v>147000</v>
      </c>
      <c r="E22" s="201"/>
      <c r="F22" s="201"/>
      <c r="G22" s="7" t="s">
        <v>12</v>
      </c>
      <c r="H22" s="3"/>
      <c r="I22" s="3"/>
      <c r="J22" s="3"/>
    </row>
    <row r="23" spans="1:10" ht="18" customHeight="1" x14ac:dyDescent="0.15">
      <c r="A23" s="3"/>
      <c r="B23" s="3"/>
      <c r="C23" s="13" t="s">
        <v>11</v>
      </c>
      <c r="D23" s="12"/>
      <c r="E23" s="11"/>
      <c r="F23" s="11"/>
      <c r="G23" s="10"/>
      <c r="H23" s="3"/>
      <c r="I23" s="3"/>
      <c r="J23" s="3"/>
    </row>
    <row r="24" spans="1:10" ht="18" customHeight="1" x14ac:dyDescent="0.15">
      <c r="A24" s="3"/>
      <c r="B24" s="3"/>
      <c r="C24" s="3" t="s">
        <v>10</v>
      </c>
      <c r="D24" s="14" t="s">
        <v>9</v>
      </c>
      <c r="E24" s="195">
        <v>97000</v>
      </c>
      <c r="F24" s="195"/>
      <c r="G24" s="7" t="s">
        <v>6</v>
      </c>
      <c r="H24" s="3"/>
      <c r="I24" s="3"/>
      <c r="J24" s="3"/>
    </row>
    <row r="25" spans="1:10" ht="18" customHeight="1" x14ac:dyDescent="0.15">
      <c r="A25" s="3"/>
      <c r="B25" s="3"/>
      <c r="C25" s="13" t="s">
        <v>8</v>
      </c>
      <c r="D25" s="12"/>
      <c r="E25" s="11"/>
      <c r="F25" s="11"/>
      <c r="G25" s="10"/>
      <c r="H25" s="9"/>
      <c r="I25" s="3"/>
      <c r="J25" s="3"/>
    </row>
    <row r="26" spans="1:10" ht="18" customHeight="1" x14ac:dyDescent="0.15">
      <c r="A26" s="3"/>
      <c r="B26" s="3"/>
      <c r="C26" s="3"/>
      <c r="D26" s="8" t="s">
        <v>7</v>
      </c>
      <c r="E26" s="195">
        <v>50000</v>
      </c>
      <c r="F26" s="195"/>
      <c r="G26" s="7" t="s">
        <v>6</v>
      </c>
      <c r="H26" s="3"/>
      <c r="I26" s="3"/>
      <c r="J26" s="3"/>
    </row>
    <row r="27" spans="1:10" ht="18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8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8" customHeight="1" x14ac:dyDescent="0.15">
      <c r="A29" s="3"/>
      <c r="B29" s="3" t="s">
        <v>5</v>
      </c>
      <c r="C29" s="3"/>
      <c r="D29" s="3"/>
      <c r="E29" s="3"/>
      <c r="F29" s="3"/>
      <c r="G29" s="3"/>
      <c r="H29" s="3"/>
      <c r="I29" s="3"/>
      <c r="J29" s="3"/>
    </row>
    <row r="30" spans="1:10" ht="18" customHeight="1" x14ac:dyDescent="0.15">
      <c r="A30" s="3"/>
      <c r="B30" s="6" t="s">
        <v>4</v>
      </c>
      <c r="C30" s="5" t="s">
        <v>3</v>
      </c>
      <c r="D30" s="5"/>
      <c r="E30" s="3"/>
      <c r="F30" s="3"/>
      <c r="G30" s="3"/>
      <c r="H30" s="3"/>
      <c r="I30" s="3"/>
      <c r="J30" s="3"/>
    </row>
    <row r="31" spans="1:10" ht="18" customHeight="1" x14ac:dyDescent="0.15">
      <c r="A31" s="3"/>
      <c r="B31" s="6" t="s">
        <v>2</v>
      </c>
      <c r="C31" s="5" t="s">
        <v>1</v>
      </c>
      <c r="D31" s="5"/>
      <c r="E31" s="3"/>
      <c r="F31" s="3"/>
      <c r="G31" s="3"/>
      <c r="H31" s="3"/>
      <c r="I31" s="3"/>
      <c r="J31" s="3"/>
    </row>
    <row r="32" spans="1:10" ht="18.75" customHeight="1" x14ac:dyDescent="0.15">
      <c r="A32" s="3"/>
      <c r="B32" s="3" t="s">
        <v>0</v>
      </c>
      <c r="C32" s="4"/>
      <c r="D32" s="4"/>
      <c r="E32" s="4"/>
      <c r="F32" s="4"/>
      <c r="G32" s="4"/>
      <c r="H32" s="4"/>
      <c r="I32" s="4"/>
      <c r="J32" s="4"/>
    </row>
    <row r="33" spans="1:10" ht="18" customHeight="1" x14ac:dyDescent="0.15">
      <c r="A33" s="3"/>
      <c r="C33" s="3"/>
      <c r="D33" s="3"/>
      <c r="E33" s="3"/>
      <c r="F33" s="3"/>
      <c r="G33" s="3"/>
      <c r="H33" s="3"/>
      <c r="I33" s="3"/>
      <c r="J33" s="3"/>
    </row>
    <row r="34" spans="1:10" ht="18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8" customHeight="1" x14ac:dyDescent="0.15">
      <c r="F35" s="2"/>
      <c r="G35" s="2"/>
    </row>
  </sheetData>
  <mergeCells count="12">
    <mergeCell ref="E24:F24"/>
    <mergeCell ref="E4:G4"/>
    <mergeCell ref="E26:F26"/>
    <mergeCell ref="H3:I3"/>
    <mergeCell ref="H4:I4"/>
    <mergeCell ref="G8:J8"/>
    <mergeCell ref="G9:J9"/>
    <mergeCell ref="G10:I10"/>
    <mergeCell ref="A13:J13"/>
    <mergeCell ref="A16:J16"/>
    <mergeCell ref="B19:I19"/>
    <mergeCell ref="D22:F22"/>
  </mergeCells>
  <phoneticPr fontId="3"/>
  <pageMargins left="0.75" right="0.59" top="0.71" bottom="1" header="0.51200000000000001" footer="0.51200000000000001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B134-1083-4E0F-AD1D-EA3E59DBC29D}">
  <sheetPr>
    <tabColor rgb="FFFF0000"/>
    <pageSetUpPr fitToPage="1"/>
  </sheetPr>
  <dimension ref="A1:O44"/>
  <sheetViews>
    <sheetView tabSelected="1" view="pageBreakPreview" zoomScale="70" zoomScaleNormal="100" zoomScaleSheetLayoutView="70" workbookViewId="0"/>
  </sheetViews>
  <sheetFormatPr defaultRowHeight="15" customHeight="1" x14ac:dyDescent="0.15"/>
  <cols>
    <col min="1" max="1" width="2.875" style="24" customWidth="1"/>
    <col min="2" max="2" width="5.625" style="24" customWidth="1"/>
    <col min="3" max="3" width="8.375" style="24" customWidth="1"/>
    <col min="4" max="4" width="5.125" style="24" customWidth="1"/>
    <col min="5" max="5" width="6.5" style="24" customWidth="1"/>
    <col min="6" max="7" width="4.25" style="24" customWidth="1"/>
    <col min="8" max="8" width="8.625" style="24" customWidth="1"/>
    <col min="9" max="9" width="2.875" style="24" customWidth="1"/>
    <col min="10" max="10" width="5.625" style="24" customWidth="1"/>
    <col min="11" max="11" width="2.875" style="24" customWidth="1"/>
    <col min="12" max="13" width="18.625" style="24" customWidth="1"/>
    <col min="14" max="14" width="8.625" style="24" customWidth="1"/>
    <col min="15" max="15" width="5.375" style="24" customWidth="1"/>
    <col min="16" max="16" width="3.25" style="24" customWidth="1"/>
    <col min="17" max="17" width="9" style="24"/>
    <col min="18" max="18" width="10.875" style="24" customWidth="1"/>
    <col min="19" max="16384" width="9" style="24"/>
  </cols>
  <sheetData>
    <row r="1" spans="1:15" ht="15" customHeight="1" x14ac:dyDescent="0.15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55"/>
      <c r="M1" s="155"/>
      <c r="N1" s="155"/>
    </row>
    <row r="2" spans="1:15" ht="21.95" customHeight="1" x14ac:dyDescent="0.15">
      <c r="A2" s="156" t="s">
        <v>32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5" ht="18" customHeight="1" x14ac:dyDescent="0.1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30" customHeight="1" x14ac:dyDescent="0.15">
      <c r="A4" s="124">
        <v>1</v>
      </c>
      <c r="B4" s="127" t="s">
        <v>34</v>
      </c>
      <c r="C4" s="142"/>
      <c r="D4" s="119" t="s">
        <v>35</v>
      </c>
      <c r="E4" s="120"/>
      <c r="F4" s="121"/>
      <c r="G4" s="202" t="s">
        <v>30</v>
      </c>
      <c r="H4" s="203"/>
      <c r="I4" s="203"/>
      <c r="J4" s="203"/>
      <c r="K4" s="203"/>
      <c r="L4" s="203"/>
      <c r="M4" s="203"/>
      <c r="N4" s="204"/>
    </row>
    <row r="5" spans="1:15" ht="30" customHeight="1" x14ac:dyDescent="0.15">
      <c r="A5" s="125"/>
      <c r="B5" s="129"/>
      <c r="C5" s="143"/>
      <c r="D5" s="123" t="s">
        <v>36</v>
      </c>
      <c r="E5" s="123"/>
      <c r="F5" s="123"/>
      <c r="G5" s="202" t="s">
        <v>30</v>
      </c>
      <c r="H5" s="205"/>
      <c r="I5" s="205"/>
      <c r="J5" s="205"/>
      <c r="K5" s="205"/>
      <c r="L5" s="205"/>
      <c r="M5" s="205"/>
      <c r="N5" s="206"/>
    </row>
    <row r="6" spans="1:15" ht="42.75" customHeight="1" x14ac:dyDescent="0.15">
      <c r="A6" s="125"/>
      <c r="B6" s="129"/>
      <c r="C6" s="143"/>
      <c r="D6" s="122" t="s">
        <v>37</v>
      </c>
      <c r="E6" s="123"/>
      <c r="F6" s="123"/>
      <c r="G6" s="202" t="s">
        <v>38</v>
      </c>
      <c r="H6" s="203"/>
      <c r="I6" s="203"/>
      <c r="J6" s="203"/>
      <c r="K6" s="204"/>
      <c r="L6" s="26" t="s">
        <v>39</v>
      </c>
      <c r="M6" s="207" t="s">
        <v>29</v>
      </c>
      <c r="N6" s="207"/>
    </row>
    <row r="7" spans="1:15" ht="42.75" customHeight="1" x14ac:dyDescent="0.15">
      <c r="A7" s="125"/>
      <c r="B7" s="129"/>
      <c r="C7" s="143"/>
      <c r="D7" s="123" t="s">
        <v>23</v>
      </c>
      <c r="E7" s="123"/>
      <c r="F7" s="123"/>
      <c r="G7" s="208" t="s">
        <v>40</v>
      </c>
      <c r="H7" s="209"/>
      <c r="I7" s="209"/>
      <c r="J7" s="209"/>
      <c r="K7" s="209"/>
      <c r="L7" s="209"/>
      <c r="M7" s="209"/>
      <c r="N7" s="210"/>
    </row>
    <row r="8" spans="1:15" ht="30" customHeight="1" x14ac:dyDescent="0.15">
      <c r="A8" s="126"/>
      <c r="B8" s="131"/>
      <c r="C8" s="144"/>
      <c r="D8" s="119" t="s">
        <v>41</v>
      </c>
      <c r="E8" s="120"/>
      <c r="F8" s="121"/>
      <c r="G8" s="202" t="s">
        <v>42</v>
      </c>
      <c r="H8" s="211"/>
      <c r="I8" s="211"/>
      <c r="J8" s="211"/>
      <c r="K8" s="212"/>
      <c r="L8" s="27" t="s">
        <v>43</v>
      </c>
      <c r="M8" s="213" t="s">
        <v>44</v>
      </c>
      <c r="N8" s="213"/>
      <c r="O8" s="28"/>
    </row>
    <row r="9" spans="1:15" ht="42" customHeight="1" x14ac:dyDescent="0.15">
      <c r="A9" s="27">
        <v>2</v>
      </c>
      <c r="B9" s="122" t="s">
        <v>45</v>
      </c>
      <c r="C9" s="123"/>
      <c r="D9" s="116" t="s">
        <v>46</v>
      </c>
      <c r="E9" s="120"/>
      <c r="F9" s="121"/>
      <c r="G9" s="202" t="s">
        <v>47</v>
      </c>
      <c r="H9" s="203"/>
      <c r="I9" s="204"/>
      <c r="J9" s="27" t="s">
        <v>48</v>
      </c>
      <c r="K9" s="214" t="s">
        <v>49</v>
      </c>
      <c r="L9" s="215"/>
      <c r="M9" s="215"/>
      <c r="N9" s="216"/>
    </row>
    <row r="10" spans="1:15" ht="29.25" customHeight="1" x14ac:dyDescent="0.15">
      <c r="A10" s="123">
        <v>3</v>
      </c>
      <c r="B10" s="122" t="s">
        <v>50</v>
      </c>
      <c r="C10" s="122"/>
      <c r="D10" s="122" t="s">
        <v>51</v>
      </c>
      <c r="E10" s="122"/>
      <c r="F10" s="122"/>
      <c r="G10" s="217" t="s">
        <v>52</v>
      </c>
      <c r="H10" s="218"/>
      <c r="I10" s="218"/>
      <c r="J10" s="218"/>
      <c r="K10" s="218"/>
      <c r="L10" s="218"/>
      <c r="M10" s="218"/>
      <c r="N10" s="219"/>
    </row>
    <row r="11" spans="1:15" ht="30" customHeight="1" x14ac:dyDescent="0.15">
      <c r="A11" s="123"/>
      <c r="B11" s="122"/>
      <c r="C11" s="122"/>
      <c r="D11" s="122" t="s">
        <v>53</v>
      </c>
      <c r="E11" s="122"/>
      <c r="F11" s="122"/>
      <c r="G11" s="217" t="s">
        <v>54</v>
      </c>
      <c r="H11" s="220"/>
      <c r="I11" s="220"/>
      <c r="J11" s="220"/>
      <c r="K11" s="220"/>
      <c r="L11" s="220"/>
      <c r="M11" s="220"/>
      <c r="N11" s="221"/>
    </row>
    <row r="12" spans="1:15" ht="48" customHeight="1" x14ac:dyDescent="0.15">
      <c r="A12" s="123">
        <v>4</v>
      </c>
      <c r="B12" s="122" t="s">
        <v>55</v>
      </c>
      <c r="C12" s="122"/>
      <c r="D12" s="122" t="s">
        <v>56</v>
      </c>
      <c r="E12" s="122"/>
      <c r="F12" s="122"/>
      <c r="G12" s="217" t="s">
        <v>57</v>
      </c>
      <c r="H12" s="220"/>
      <c r="I12" s="220"/>
      <c r="J12" s="220"/>
      <c r="K12" s="221"/>
      <c r="L12" s="29" t="s">
        <v>58</v>
      </c>
      <c r="M12" s="217" t="s">
        <v>59</v>
      </c>
      <c r="N12" s="219"/>
    </row>
    <row r="13" spans="1:15" ht="30" customHeight="1" x14ac:dyDescent="0.15">
      <c r="A13" s="123"/>
      <c r="B13" s="122"/>
      <c r="C13" s="122"/>
      <c r="D13" s="122" t="s">
        <v>60</v>
      </c>
      <c r="E13" s="122"/>
      <c r="F13" s="122"/>
      <c r="G13" s="217" t="s">
        <v>61</v>
      </c>
      <c r="H13" s="218"/>
      <c r="I13" s="218"/>
      <c r="J13" s="218"/>
      <c r="K13" s="218"/>
      <c r="L13" s="218"/>
      <c r="M13" s="218"/>
      <c r="N13" s="219"/>
    </row>
    <row r="14" spans="1:15" ht="20.25" customHeight="1" x14ac:dyDescent="0.15">
      <c r="B14" s="30" t="s">
        <v>62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5" ht="35.25" customHeight="1" x14ac:dyDescent="0.15">
      <c r="B15" s="148" t="s">
        <v>63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5" ht="20.25" customHeight="1" x14ac:dyDescent="0.1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20.100000000000001" customHeight="1" x14ac:dyDescent="0.15">
      <c r="A17" s="32" t="s">
        <v>64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33" customHeight="1" x14ac:dyDescent="0.15">
      <c r="A18" s="27">
        <v>1</v>
      </c>
      <c r="B18" s="119" t="s">
        <v>65</v>
      </c>
      <c r="C18" s="120"/>
      <c r="D18" s="120"/>
      <c r="E18" s="121"/>
      <c r="F18" s="225" t="s">
        <v>142</v>
      </c>
      <c r="G18" s="215"/>
      <c r="H18" s="215"/>
      <c r="I18" s="215"/>
      <c r="J18" s="215"/>
      <c r="K18" s="215"/>
      <c r="L18" s="215"/>
      <c r="M18" s="215"/>
      <c r="N18" s="216"/>
    </row>
    <row r="19" spans="1:14" ht="33" customHeight="1" x14ac:dyDescent="0.15">
      <c r="A19" s="33">
        <v>2</v>
      </c>
      <c r="B19" s="149" t="s">
        <v>66</v>
      </c>
      <c r="C19" s="150"/>
      <c r="D19" s="150"/>
      <c r="E19" s="151"/>
      <c r="F19" s="226" t="s">
        <v>67</v>
      </c>
      <c r="G19" s="226"/>
      <c r="H19" s="226"/>
      <c r="I19" s="227" t="s">
        <v>68</v>
      </c>
      <c r="J19" s="227"/>
      <c r="K19" s="227"/>
      <c r="L19" s="227"/>
      <c r="M19" s="227"/>
      <c r="N19" s="228"/>
    </row>
    <row r="20" spans="1:14" ht="20.100000000000001" customHeight="1" x14ac:dyDescent="0.15">
      <c r="A20" s="124">
        <v>3</v>
      </c>
      <c r="B20" s="127" t="s">
        <v>69</v>
      </c>
      <c r="C20" s="128"/>
      <c r="D20" s="128"/>
      <c r="E20" s="128"/>
      <c r="F20" s="231">
        <v>10</v>
      </c>
      <c r="G20" s="232"/>
      <c r="H20" s="232"/>
      <c r="I20" s="237" t="s">
        <v>70</v>
      </c>
      <c r="J20" s="133" t="s">
        <v>71</v>
      </c>
      <c r="K20" s="139"/>
      <c r="L20" s="34" t="s">
        <v>72</v>
      </c>
      <c r="M20" s="35">
        <v>5</v>
      </c>
      <c r="N20" s="36" t="s">
        <v>70</v>
      </c>
    </row>
    <row r="21" spans="1:14" ht="20.100000000000001" customHeight="1" x14ac:dyDescent="0.15">
      <c r="A21" s="125"/>
      <c r="B21" s="129"/>
      <c r="C21" s="130"/>
      <c r="D21" s="130"/>
      <c r="E21" s="130"/>
      <c r="F21" s="233"/>
      <c r="G21" s="234"/>
      <c r="H21" s="234"/>
      <c r="I21" s="238"/>
      <c r="J21" s="135"/>
      <c r="K21" s="140"/>
      <c r="L21" s="34" t="s">
        <v>73</v>
      </c>
      <c r="M21" s="35">
        <v>5</v>
      </c>
      <c r="N21" s="36" t="s">
        <v>70</v>
      </c>
    </row>
    <row r="22" spans="1:14" ht="20.100000000000001" customHeight="1" x14ac:dyDescent="0.15">
      <c r="A22" s="126"/>
      <c r="B22" s="131"/>
      <c r="C22" s="132"/>
      <c r="D22" s="132"/>
      <c r="E22" s="132"/>
      <c r="F22" s="235"/>
      <c r="G22" s="236"/>
      <c r="H22" s="236"/>
      <c r="I22" s="239"/>
      <c r="J22" s="137"/>
      <c r="K22" s="141"/>
      <c r="L22" s="34" t="s">
        <v>74</v>
      </c>
      <c r="M22" s="35">
        <v>0</v>
      </c>
      <c r="N22" s="36" t="s">
        <v>70</v>
      </c>
    </row>
    <row r="23" spans="1:14" ht="20.100000000000001" customHeight="1" x14ac:dyDescent="0.15">
      <c r="A23" s="124">
        <v>4</v>
      </c>
      <c r="B23" s="127" t="s">
        <v>75</v>
      </c>
      <c r="C23" s="128"/>
      <c r="D23" s="128"/>
      <c r="E23" s="142"/>
      <c r="F23" s="231">
        <v>140</v>
      </c>
      <c r="G23" s="232"/>
      <c r="H23" s="232"/>
      <c r="I23" s="237" t="s">
        <v>70</v>
      </c>
      <c r="J23" s="133" t="s">
        <v>71</v>
      </c>
      <c r="K23" s="139"/>
      <c r="L23" s="34" t="s">
        <v>72</v>
      </c>
      <c r="M23" s="35">
        <v>70</v>
      </c>
      <c r="N23" s="36" t="s">
        <v>70</v>
      </c>
    </row>
    <row r="24" spans="1:14" ht="20.100000000000001" customHeight="1" x14ac:dyDescent="0.15">
      <c r="A24" s="125"/>
      <c r="B24" s="129"/>
      <c r="C24" s="130"/>
      <c r="D24" s="130"/>
      <c r="E24" s="143"/>
      <c r="F24" s="233"/>
      <c r="G24" s="234"/>
      <c r="H24" s="234"/>
      <c r="I24" s="238"/>
      <c r="J24" s="135"/>
      <c r="K24" s="140"/>
      <c r="L24" s="34" t="s">
        <v>73</v>
      </c>
      <c r="M24" s="35">
        <v>70</v>
      </c>
      <c r="N24" s="36" t="s">
        <v>70</v>
      </c>
    </row>
    <row r="25" spans="1:14" ht="20.100000000000001" customHeight="1" x14ac:dyDescent="0.15">
      <c r="A25" s="126"/>
      <c r="B25" s="131"/>
      <c r="C25" s="132"/>
      <c r="D25" s="132"/>
      <c r="E25" s="144"/>
      <c r="F25" s="235"/>
      <c r="G25" s="236"/>
      <c r="H25" s="236"/>
      <c r="I25" s="239"/>
      <c r="J25" s="137"/>
      <c r="K25" s="141"/>
      <c r="L25" s="34" t="s">
        <v>74</v>
      </c>
      <c r="M25" s="35">
        <v>0</v>
      </c>
      <c r="N25" s="36" t="s">
        <v>70</v>
      </c>
    </row>
    <row r="26" spans="1:14" ht="35.1" customHeight="1" x14ac:dyDescent="0.15">
      <c r="A26" s="37">
        <v>5</v>
      </c>
      <c r="B26" s="116" t="s">
        <v>76</v>
      </c>
      <c r="C26" s="117"/>
      <c r="D26" s="117"/>
      <c r="E26" s="118"/>
      <c r="F26" s="222" t="s">
        <v>77</v>
      </c>
      <c r="G26" s="223"/>
      <c r="H26" s="223"/>
      <c r="I26" s="223"/>
      <c r="J26" s="223"/>
      <c r="K26" s="223"/>
      <c r="L26" s="223"/>
      <c r="M26" s="223"/>
      <c r="N26" s="224"/>
    </row>
    <row r="27" spans="1:14" ht="50.1" customHeight="1" x14ac:dyDescent="0.15">
      <c r="A27" s="37">
        <v>6</v>
      </c>
      <c r="B27" s="116" t="s">
        <v>78</v>
      </c>
      <c r="C27" s="117"/>
      <c r="D27" s="117"/>
      <c r="E27" s="118"/>
      <c r="F27" s="214" t="s">
        <v>79</v>
      </c>
      <c r="G27" s="229"/>
      <c r="H27" s="229"/>
      <c r="I27" s="229"/>
      <c r="J27" s="229"/>
      <c r="K27" s="27">
        <v>7</v>
      </c>
      <c r="L27" s="26" t="s">
        <v>80</v>
      </c>
      <c r="M27" s="230" t="s">
        <v>81</v>
      </c>
      <c r="N27" s="224"/>
    </row>
    <row r="28" spans="1:14" ht="35.1" customHeight="1" x14ac:dyDescent="0.15">
      <c r="A28" s="37">
        <v>8</v>
      </c>
      <c r="B28" s="116" t="s">
        <v>82</v>
      </c>
      <c r="C28" s="117"/>
      <c r="D28" s="117"/>
      <c r="E28" s="118"/>
      <c r="F28" s="251" t="s">
        <v>83</v>
      </c>
      <c r="G28" s="215"/>
      <c r="H28" s="215"/>
      <c r="I28" s="215"/>
      <c r="J28" s="216"/>
      <c r="K28" s="27">
        <v>9</v>
      </c>
      <c r="L28" s="38" t="s">
        <v>84</v>
      </c>
      <c r="M28" s="251" t="s">
        <v>83</v>
      </c>
      <c r="N28" s="216"/>
    </row>
    <row r="29" spans="1:14" ht="60" customHeight="1" thickBot="1" x14ac:dyDescent="0.2">
      <c r="A29" s="39">
        <v>10</v>
      </c>
      <c r="B29" s="122" t="s">
        <v>85</v>
      </c>
      <c r="C29" s="123"/>
      <c r="D29" s="123"/>
      <c r="E29" s="123"/>
      <c r="F29" s="252" t="s">
        <v>86</v>
      </c>
      <c r="G29" s="252"/>
      <c r="H29" s="252"/>
      <c r="I29" s="252"/>
      <c r="J29" s="252"/>
      <c r="K29" s="252"/>
      <c r="L29" s="252"/>
      <c r="M29" s="252"/>
      <c r="N29" s="252"/>
    </row>
    <row r="30" spans="1:14" ht="30" customHeight="1" x14ac:dyDescent="0.15">
      <c r="A30" s="123">
        <v>11</v>
      </c>
      <c r="B30" s="123" t="s">
        <v>87</v>
      </c>
      <c r="C30" s="123"/>
      <c r="D30" s="123"/>
      <c r="E30" s="240"/>
      <c r="F30" s="141" t="s">
        <v>88</v>
      </c>
      <c r="G30" s="126"/>
      <c r="H30" s="126"/>
      <c r="I30" s="241" t="s">
        <v>89</v>
      </c>
      <c r="J30" s="242"/>
      <c r="K30" s="242"/>
      <c r="L30" s="242"/>
      <c r="M30" s="242"/>
      <c r="N30" s="243"/>
    </row>
    <row r="31" spans="1:14" ht="30" customHeight="1" x14ac:dyDescent="0.15">
      <c r="A31" s="123"/>
      <c r="B31" s="123"/>
      <c r="C31" s="123"/>
      <c r="D31" s="123"/>
      <c r="E31" s="240"/>
      <c r="F31" s="121" t="s">
        <v>90</v>
      </c>
      <c r="G31" s="123"/>
      <c r="H31" s="123"/>
      <c r="I31" s="244" t="s">
        <v>143</v>
      </c>
      <c r="J31" s="215"/>
      <c r="K31" s="215"/>
      <c r="L31" s="215"/>
      <c r="M31" s="215"/>
      <c r="N31" s="245"/>
    </row>
    <row r="32" spans="1:14" ht="50.1" customHeight="1" thickBot="1" x14ac:dyDescent="0.2">
      <c r="A32" s="123"/>
      <c r="B32" s="123"/>
      <c r="C32" s="123"/>
      <c r="D32" s="123"/>
      <c r="E32" s="240"/>
      <c r="F32" s="246" t="s">
        <v>91</v>
      </c>
      <c r="G32" s="247"/>
      <c r="H32" s="247"/>
      <c r="I32" s="248" t="s">
        <v>92</v>
      </c>
      <c r="J32" s="249"/>
      <c r="K32" s="249"/>
      <c r="L32" s="249"/>
      <c r="M32" s="249"/>
      <c r="N32" s="250"/>
    </row>
    <row r="33" spans="1:15" ht="15.7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5" ht="15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5" ht="15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1.75" customHeight="1" x14ac:dyDescent="0.15"/>
    <row r="37" spans="1:15" ht="28.5" customHeight="1" x14ac:dyDescent="0.15">
      <c r="O37" s="40"/>
    </row>
    <row r="38" spans="1:15" ht="28.5" customHeight="1" x14ac:dyDescent="0.15">
      <c r="O38" s="40"/>
    </row>
    <row r="39" spans="1:15" ht="21.75" customHeight="1" x14ac:dyDescent="0.15">
      <c r="O39" s="40"/>
    </row>
    <row r="40" spans="1:15" ht="21.75" customHeight="1" x14ac:dyDescent="0.15">
      <c r="O40" s="40"/>
    </row>
    <row r="41" spans="1:15" ht="21.75" customHeight="1" x14ac:dyDescent="0.15">
      <c r="O41" s="40"/>
    </row>
    <row r="42" spans="1:15" ht="21.75" customHeight="1" x14ac:dyDescent="0.15">
      <c r="O42" s="40"/>
    </row>
    <row r="43" spans="1:15" ht="15" customHeight="1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5" ht="18" customHeight="1" x14ac:dyDescent="0.15"/>
  </sheetData>
  <mergeCells count="67">
    <mergeCell ref="B28:E28"/>
    <mergeCell ref="F28:J28"/>
    <mergeCell ref="M28:N28"/>
    <mergeCell ref="B29:E29"/>
    <mergeCell ref="F29:N29"/>
    <mergeCell ref="A30:A32"/>
    <mergeCell ref="B30:E32"/>
    <mergeCell ref="F30:H30"/>
    <mergeCell ref="I30:N30"/>
    <mergeCell ref="F31:H31"/>
    <mergeCell ref="I31:N31"/>
    <mergeCell ref="F32:H32"/>
    <mergeCell ref="I32:N32"/>
    <mergeCell ref="A20:A22"/>
    <mergeCell ref="B20:E22"/>
    <mergeCell ref="F20:H22"/>
    <mergeCell ref="I20:I22"/>
    <mergeCell ref="J20:K22"/>
    <mergeCell ref="A23:A25"/>
    <mergeCell ref="B23:E25"/>
    <mergeCell ref="F23:H25"/>
    <mergeCell ref="I23:I25"/>
    <mergeCell ref="J23:K25"/>
    <mergeCell ref="B26:E26"/>
    <mergeCell ref="F26:N26"/>
    <mergeCell ref="B27:E27"/>
    <mergeCell ref="B15:N15"/>
    <mergeCell ref="B18:E18"/>
    <mergeCell ref="F18:N18"/>
    <mergeCell ref="B19:E19"/>
    <mergeCell ref="F19:H19"/>
    <mergeCell ref="I19:N19"/>
    <mergeCell ref="F27:J27"/>
    <mergeCell ref="M27:N27"/>
    <mergeCell ref="A12:A13"/>
    <mergeCell ref="B12:C13"/>
    <mergeCell ref="D12:F12"/>
    <mergeCell ref="G12:K12"/>
    <mergeCell ref="M12:N12"/>
    <mergeCell ref="D13:F13"/>
    <mergeCell ref="G13:N13"/>
    <mergeCell ref="B9:C9"/>
    <mergeCell ref="D9:F9"/>
    <mergeCell ref="G9:I9"/>
    <mergeCell ref="K9:N9"/>
    <mergeCell ref="A10:A11"/>
    <mergeCell ref="B10:C11"/>
    <mergeCell ref="D10:F10"/>
    <mergeCell ref="G10:N10"/>
    <mergeCell ref="D11:F11"/>
    <mergeCell ref="G11:N11"/>
    <mergeCell ref="L1:N1"/>
    <mergeCell ref="A2:N2"/>
    <mergeCell ref="A4:A8"/>
    <mergeCell ref="B4:C8"/>
    <mergeCell ref="D4:F4"/>
    <mergeCell ref="G4:N4"/>
    <mergeCell ref="D5:F5"/>
    <mergeCell ref="G5:N5"/>
    <mergeCell ref="D6:F6"/>
    <mergeCell ref="G6:K6"/>
    <mergeCell ref="M6:N6"/>
    <mergeCell ref="D7:F7"/>
    <mergeCell ref="G7:N7"/>
    <mergeCell ref="D8:F8"/>
    <mergeCell ref="G8:K8"/>
    <mergeCell ref="M8:N8"/>
  </mergeCells>
  <phoneticPr fontId="5"/>
  <printOptions horizontalCentered="1" verticalCentered="1"/>
  <pageMargins left="3.937007874015748E-2" right="3.937007874015748E-2" top="3.937007874015748E-2" bottom="3.937007874015748E-2" header="1.968503937007874E-2" footer="1.968503937007874E-2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9381-73F1-4397-9821-53B7E147D2EA}">
  <sheetPr>
    <tabColor rgb="FFFF0000"/>
    <pageSetUpPr fitToPage="1"/>
  </sheetPr>
  <dimension ref="A1:K33"/>
  <sheetViews>
    <sheetView tabSelected="1" view="pageBreakPreview" topLeftCell="A16" zoomScale="90" zoomScaleNormal="100" zoomScaleSheetLayoutView="90" workbookViewId="0"/>
  </sheetViews>
  <sheetFormatPr defaultRowHeight="13.5" x14ac:dyDescent="0.15"/>
  <cols>
    <col min="1" max="2" width="8.625" style="41" customWidth="1"/>
    <col min="3" max="10" width="15.625" style="41" customWidth="1"/>
    <col min="11" max="16384" width="9" style="41"/>
  </cols>
  <sheetData>
    <row r="1" spans="1:10" ht="49.5" customHeight="1" x14ac:dyDescent="0.15"/>
    <row r="2" spans="1:10" ht="29.25" customHeight="1" x14ac:dyDescent="0.15">
      <c r="A2" s="42" t="s">
        <v>93</v>
      </c>
      <c r="B2" s="42"/>
      <c r="C2" s="43"/>
      <c r="D2" s="181" t="s">
        <v>94</v>
      </c>
      <c r="E2" s="181"/>
      <c r="F2" s="181"/>
      <c r="G2" s="181"/>
      <c r="H2" s="181"/>
      <c r="I2" s="181"/>
      <c r="J2" s="44" t="s">
        <v>95</v>
      </c>
    </row>
    <row r="3" spans="1:10" ht="20.100000000000001" customHeight="1" x14ac:dyDescent="0.15">
      <c r="A3" s="182" t="s">
        <v>96</v>
      </c>
      <c r="B3" s="183"/>
      <c r="C3" s="184" t="s">
        <v>97</v>
      </c>
      <c r="D3" s="184"/>
      <c r="E3" s="184"/>
      <c r="F3" s="184"/>
      <c r="G3" s="184" t="s">
        <v>98</v>
      </c>
      <c r="H3" s="184"/>
      <c r="I3" s="184"/>
      <c r="J3" s="185" t="s">
        <v>99</v>
      </c>
    </row>
    <row r="4" spans="1:10" ht="44.25" customHeight="1" x14ac:dyDescent="0.15">
      <c r="A4" s="45" t="s">
        <v>100</v>
      </c>
      <c r="B4" s="45" t="s">
        <v>101</v>
      </c>
      <c r="C4" s="46" t="s">
        <v>102</v>
      </c>
      <c r="D4" s="46" t="s">
        <v>103</v>
      </c>
      <c r="E4" s="47" t="s">
        <v>104</v>
      </c>
      <c r="F4" s="48" t="s">
        <v>105</v>
      </c>
      <c r="G4" s="46" t="s">
        <v>106</v>
      </c>
      <c r="H4" s="47" t="s">
        <v>107</v>
      </c>
      <c r="I4" s="48" t="s">
        <v>105</v>
      </c>
      <c r="J4" s="186"/>
    </row>
    <row r="5" spans="1:10" ht="20.25" customHeight="1" x14ac:dyDescent="0.15">
      <c r="A5" s="49" t="s">
        <v>108</v>
      </c>
      <c r="B5" s="50">
        <v>1</v>
      </c>
      <c r="C5" s="51">
        <v>6000</v>
      </c>
      <c r="D5" s="51">
        <v>3500</v>
      </c>
      <c r="E5" s="51">
        <v>0</v>
      </c>
      <c r="F5" s="52">
        <f>SUM(C5:E5)</f>
        <v>9500</v>
      </c>
      <c r="G5" s="51">
        <v>0</v>
      </c>
      <c r="H5" s="51">
        <v>0</v>
      </c>
      <c r="I5" s="52">
        <f>SUM(G5:H5)</f>
        <v>0</v>
      </c>
      <c r="J5" s="52">
        <f>F5-I5</f>
        <v>9500</v>
      </c>
    </row>
    <row r="6" spans="1:10" ht="20.25" customHeight="1" x14ac:dyDescent="0.15">
      <c r="A6" s="49" t="s">
        <v>109</v>
      </c>
      <c r="B6" s="50">
        <v>1</v>
      </c>
      <c r="C6" s="51">
        <v>6300</v>
      </c>
      <c r="D6" s="51">
        <v>3000</v>
      </c>
      <c r="E6" s="51">
        <v>0</v>
      </c>
      <c r="F6" s="52">
        <f t="shared" ref="F6:F16" si="0">SUM(C6:E6)</f>
        <v>9300</v>
      </c>
      <c r="G6" s="51">
        <v>0</v>
      </c>
      <c r="H6" s="51">
        <v>0</v>
      </c>
      <c r="I6" s="52">
        <f t="shared" ref="I6:I16" si="1">SUM(G6:H6)</f>
        <v>0</v>
      </c>
      <c r="J6" s="52">
        <f t="shared" ref="J6:J16" si="2">F6-I6</f>
        <v>9300</v>
      </c>
    </row>
    <row r="7" spans="1:10" ht="20.25" customHeight="1" x14ac:dyDescent="0.15">
      <c r="A7" s="49" t="s">
        <v>110</v>
      </c>
      <c r="B7" s="50">
        <v>1</v>
      </c>
      <c r="C7" s="51">
        <v>5000</v>
      </c>
      <c r="D7" s="51">
        <v>3000</v>
      </c>
      <c r="E7" s="51">
        <v>0</v>
      </c>
      <c r="F7" s="52">
        <f t="shared" si="0"/>
        <v>8000</v>
      </c>
      <c r="G7" s="51">
        <v>0</v>
      </c>
      <c r="H7" s="51">
        <v>0</v>
      </c>
      <c r="I7" s="52">
        <f t="shared" si="1"/>
        <v>0</v>
      </c>
      <c r="J7" s="52">
        <f t="shared" si="2"/>
        <v>8000</v>
      </c>
    </row>
    <row r="8" spans="1:10" ht="20.25" customHeight="1" x14ac:dyDescent="0.15">
      <c r="A8" s="49" t="s">
        <v>111</v>
      </c>
      <c r="B8" s="50">
        <v>2</v>
      </c>
      <c r="C8" s="51">
        <v>7000</v>
      </c>
      <c r="D8" s="51">
        <v>5000</v>
      </c>
      <c r="E8" s="51">
        <v>0</v>
      </c>
      <c r="F8" s="52">
        <f t="shared" si="0"/>
        <v>12000</v>
      </c>
      <c r="G8" s="51">
        <v>0</v>
      </c>
      <c r="H8" s="51">
        <v>0</v>
      </c>
      <c r="I8" s="52">
        <f t="shared" si="1"/>
        <v>0</v>
      </c>
      <c r="J8" s="52">
        <f t="shared" si="2"/>
        <v>12000</v>
      </c>
    </row>
    <row r="9" spans="1:10" ht="20.25" customHeight="1" x14ac:dyDescent="0.15">
      <c r="A9" s="49" t="s">
        <v>112</v>
      </c>
      <c r="B9" s="50">
        <v>2</v>
      </c>
      <c r="C9" s="51">
        <v>8800</v>
      </c>
      <c r="D9" s="51">
        <v>5000</v>
      </c>
      <c r="E9" s="51">
        <v>0</v>
      </c>
      <c r="F9" s="52">
        <f t="shared" si="0"/>
        <v>13800</v>
      </c>
      <c r="G9" s="51">
        <v>0</v>
      </c>
      <c r="H9" s="51">
        <v>0</v>
      </c>
      <c r="I9" s="52">
        <f t="shared" si="1"/>
        <v>0</v>
      </c>
      <c r="J9" s="52">
        <f t="shared" si="2"/>
        <v>13800</v>
      </c>
    </row>
    <row r="10" spans="1:10" ht="20.25" customHeight="1" x14ac:dyDescent="0.15">
      <c r="A10" s="49" t="s">
        <v>113</v>
      </c>
      <c r="B10" s="50">
        <v>1</v>
      </c>
      <c r="C10" s="51">
        <v>5000</v>
      </c>
      <c r="D10" s="51">
        <v>1000</v>
      </c>
      <c r="E10" s="51">
        <v>0</v>
      </c>
      <c r="F10" s="52">
        <f t="shared" si="0"/>
        <v>6000</v>
      </c>
      <c r="G10" s="51">
        <v>0</v>
      </c>
      <c r="H10" s="51">
        <v>0</v>
      </c>
      <c r="I10" s="52">
        <f t="shared" si="1"/>
        <v>0</v>
      </c>
      <c r="J10" s="52">
        <f t="shared" si="2"/>
        <v>6000</v>
      </c>
    </row>
    <row r="11" spans="1:10" ht="20.25" customHeight="1" x14ac:dyDescent="0.15">
      <c r="A11" s="49" t="s">
        <v>114</v>
      </c>
      <c r="B11" s="50">
        <v>1</v>
      </c>
      <c r="C11" s="51">
        <v>4500</v>
      </c>
      <c r="D11" s="51">
        <v>1300</v>
      </c>
      <c r="E11" s="51">
        <v>0</v>
      </c>
      <c r="F11" s="52">
        <f t="shared" si="0"/>
        <v>5800</v>
      </c>
      <c r="G11" s="51">
        <v>0</v>
      </c>
      <c r="H11" s="51">
        <v>0</v>
      </c>
      <c r="I11" s="52">
        <f t="shared" si="1"/>
        <v>0</v>
      </c>
      <c r="J11" s="52">
        <f t="shared" si="2"/>
        <v>5800</v>
      </c>
    </row>
    <row r="12" spans="1:10" ht="20.25" customHeight="1" x14ac:dyDescent="0.15">
      <c r="A12" s="49" t="s">
        <v>115</v>
      </c>
      <c r="B12" s="50">
        <v>1</v>
      </c>
      <c r="C12" s="51">
        <v>4500</v>
      </c>
      <c r="D12" s="51">
        <v>1000</v>
      </c>
      <c r="E12" s="51">
        <v>0</v>
      </c>
      <c r="F12" s="52">
        <f t="shared" si="0"/>
        <v>5500</v>
      </c>
      <c r="G12" s="51">
        <v>0</v>
      </c>
      <c r="H12" s="51">
        <v>0</v>
      </c>
      <c r="I12" s="52">
        <f t="shared" si="1"/>
        <v>0</v>
      </c>
      <c r="J12" s="52">
        <f t="shared" si="2"/>
        <v>5500</v>
      </c>
    </row>
    <row r="13" spans="1:10" ht="20.25" customHeight="1" x14ac:dyDescent="0.15">
      <c r="A13" s="49" t="s">
        <v>116</v>
      </c>
      <c r="B13" s="50">
        <v>1</v>
      </c>
      <c r="C13" s="51">
        <v>6000</v>
      </c>
      <c r="D13" s="51">
        <v>1000</v>
      </c>
      <c r="E13" s="51">
        <v>0</v>
      </c>
      <c r="F13" s="52">
        <f t="shared" si="0"/>
        <v>7000</v>
      </c>
      <c r="G13" s="51">
        <v>0</v>
      </c>
      <c r="H13" s="51">
        <v>0</v>
      </c>
      <c r="I13" s="52">
        <f t="shared" si="1"/>
        <v>0</v>
      </c>
      <c r="J13" s="52">
        <f t="shared" si="2"/>
        <v>7000</v>
      </c>
    </row>
    <row r="14" spans="1:10" ht="20.25" customHeight="1" x14ac:dyDescent="0.15">
      <c r="A14" s="49" t="s">
        <v>117</v>
      </c>
      <c r="B14" s="50">
        <v>1</v>
      </c>
      <c r="C14" s="51">
        <v>5500</v>
      </c>
      <c r="D14" s="51">
        <v>1500</v>
      </c>
      <c r="E14" s="51">
        <v>0</v>
      </c>
      <c r="F14" s="52">
        <f t="shared" si="0"/>
        <v>7000</v>
      </c>
      <c r="G14" s="51">
        <v>0</v>
      </c>
      <c r="H14" s="51">
        <v>0</v>
      </c>
      <c r="I14" s="52">
        <f t="shared" si="1"/>
        <v>0</v>
      </c>
      <c r="J14" s="52">
        <f t="shared" si="2"/>
        <v>7000</v>
      </c>
    </row>
    <row r="15" spans="1:10" ht="20.25" customHeight="1" x14ac:dyDescent="0.15">
      <c r="A15" s="49" t="s">
        <v>118</v>
      </c>
      <c r="B15" s="50">
        <v>1</v>
      </c>
      <c r="C15" s="51">
        <v>4500</v>
      </c>
      <c r="D15" s="51">
        <v>1000</v>
      </c>
      <c r="E15" s="51">
        <v>0</v>
      </c>
      <c r="F15" s="52">
        <f t="shared" si="0"/>
        <v>5500</v>
      </c>
      <c r="G15" s="51">
        <v>0</v>
      </c>
      <c r="H15" s="51">
        <v>0</v>
      </c>
      <c r="I15" s="52">
        <f t="shared" si="1"/>
        <v>0</v>
      </c>
      <c r="J15" s="52">
        <f t="shared" si="2"/>
        <v>5500</v>
      </c>
    </row>
    <row r="16" spans="1:10" ht="20.25" customHeight="1" thickBot="1" x14ac:dyDescent="0.2">
      <c r="A16" s="53" t="s">
        <v>119</v>
      </c>
      <c r="B16" s="50">
        <v>1</v>
      </c>
      <c r="C16" s="51">
        <v>6500</v>
      </c>
      <c r="D16" s="51">
        <v>1700</v>
      </c>
      <c r="E16" s="51">
        <v>0</v>
      </c>
      <c r="F16" s="52">
        <f t="shared" si="0"/>
        <v>8200</v>
      </c>
      <c r="G16" s="51">
        <v>0</v>
      </c>
      <c r="H16" s="51">
        <v>0</v>
      </c>
      <c r="I16" s="52">
        <f t="shared" si="1"/>
        <v>0</v>
      </c>
      <c r="J16" s="52">
        <f t="shared" si="2"/>
        <v>8200</v>
      </c>
    </row>
    <row r="17" spans="1:11" ht="30" customHeight="1" thickTop="1" x14ac:dyDescent="0.15">
      <c r="A17" s="54" t="s">
        <v>105</v>
      </c>
      <c r="B17" s="55">
        <f>SUM(B5:B16)</f>
        <v>14</v>
      </c>
      <c r="C17" s="55">
        <f t="shared" ref="C17:J17" si="3">SUM(C5:C16)</f>
        <v>69600</v>
      </c>
      <c r="D17" s="55">
        <f t="shared" si="3"/>
        <v>28000</v>
      </c>
      <c r="E17" s="55">
        <f t="shared" si="3"/>
        <v>0</v>
      </c>
      <c r="F17" s="55">
        <f t="shared" si="3"/>
        <v>97600</v>
      </c>
      <c r="G17" s="55">
        <f t="shared" si="3"/>
        <v>0</v>
      </c>
      <c r="H17" s="55">
        <f t="shared" si="3"/>
        <v>0</v>
      </c>
      <c r="I17" s="55">
        <f t="shared" si="3"/>
        <v>0</v>
      </c>
      <c r="J17" s="56">
        <f t="shared" si="3"/>
        <v>97600</v>
      </c>
    </row>
    <row r="18" spans="1:11" ht="20.100000000000001" customHeight="1" x14ac:dyDescent="0.15">
      <c r="A18" s="57"/>
      <c r="B18" s="58"/>
      <c r="C18" s="59"/>
      <c r="D18" s="59"/>
      <c r="E18" s="59"/>
      <c r="F18" s="60" t="s">
        <v>95</v>
      </c>
      <c r="G18" s="61"/>
      <c r="H18" s="61"/>
      <c r="I18" s="253" t="s">
        <v>120</v>
      </c>
      <c r="J18" s="255">
        <f>ROUNDDOWN(J17,-3)</f>
        <v>97000</v>
      </c>
      <c r="K18" s="62"/>
    </row>
    <row r="19" spans="1:11" ht="23.1" customHeight="1" x14ac:dyDescent="0.15">
      <c r="A19" s="191" t="s">
        <v>121</v>
      </c>
      <c r="B19" s="63" t="s">
        <v>122</v>
      </c>
      <c r="C19" s="64" t="s">
        <v>123</v>
      </c>
      <c r="D19" s="64" t="s">
        <v>124</v>
      </c>
      <c r="E19" s="65" t="s">
        <v>125</v>
      </c>
      <c r="F19" s="257" t="s">
        <v>126</v>
      </c>
      <c r="G19" s="66"/>
      <c r="H19" s="66"/>
      <c r="I19" s="254"/>
      <c r="J19" s="256"/>
      <c r="K19" s="62"/>
    </row>
    <row r="20" spans="1:11" ht="15" customHeight="1" thickBot="1" x14ac:dyDescent="0.2">
      <c r="A20" s="191"/>
      <c r="B20" s="163" t="s">
        <v>127</v>
      </c>
      <c r="C20" s="263">
        <f>COUNTIF(B5:B16,"=1")</f>
        <v>10</v>
      </c>
      <c r="D20" s="264">
        <v>10000</v>
      </c>
      <c r="E20" s="260">
        <f>C20*D20</f>
        <v>100000</v>
      </c>
      <c r="F20" s="172"/>
      <c r="I20" s="67"/>
      <c r="J20" s="68" t="s">
        <v>95</v>
      </c>
    </row>
    <row r="21" spans="1:11" ht="15" customHeight="1" thickBot="1" x14ac:dyDescent="0.2">
      <c r="A21" s="191"/>
      <c r="B21" s="163"/>
      <c r="C21" s="258"/>
      <c r="D21" s="259"/>
      <c r="E21" s="260"/>
      <c r="F21" s="172"/>
      <c r="H21" s="69"/>
      <c r="I21" s="177" t="s">
        <v>128</v>
      </c>
      <c r="J21" s="178"/>
    </row>
    <row r="22" spans="1:11" ht="15" customHeight="1" thickBot="1" x14ac:dyDescent="0.2">
      <c r="A22" s="191"/>
      <c r="B22" s="163" t="s">
        <v>129</v>
      </c>
      <c r="C22" s="258">
        <f>COUNTIF(B5:B16,"&gt;=2")</f>
        <v>2</v>
      </c>
      <c r="D22" s="259">
        <v>20000</v>
      </c>
      <c r="E22" s="260">
        <f>C22*D22</f>
        <v>40000</v>
      </c>
      <c r="F22" s="261">
        <f>SUM(E20:E23)</f>
        <v>140000</v>
      </c>
      <c r="G22" s="70"/>
      <c r="H22" s="71"/>
      <c r="I22" s="177"/>
      <c r="J22" s="178"/>
      <c r="K22" s="70"/>
    </row>
    <row r="23" spans="1:11" ht="15" customHeight="1" thickBot="1" x14ac:dyDescent="0.2">
      <c r="A23" s="191"/>
      <c r="B23" s="163"/>
      <c r="C23" s="258"/>
      <c r="D23" s="259"/>
      <c r="E23" s="260"/>
      <c r="F23" s="261"/>
      <c r="H23" s="69"/>
      <c r="I23" s="265">
        <f>MIN(F18:J22)</f>
        <v>97000</v>
      </c>
      <c r="J23" s="266"/>
    </row>
    <row r="24" spans="1:11" ht="15" customHeight="1" thickBot="1" x14ac:dyDescent="0.2">
      <c r="A24" s="72"/>
      <c r="B24" s="73"/>
      <c r="C24" s="74"/>
      <c r="D24" s="70"/>
      <c r="E24" s="75"/>
      <c r="F24" s="70"/>
      <c r="H24" s="69"/>
      <c r="I24" s="265"/>
      <c r="J24" s="266"/>
    </row>
    <row r="25" spans="1:11" ht="15" customHeight="1" x14ac:dyDescent="0.15">
      <c r="A25" s="72"/>
      <c r="B25" s="73"/>
      <c r="C25" s="74"/>
      <c r="D25" s="70"/>
      <c r="E25" s="75"/>
      <c r="F25" s="70"/>
    </row>
    <row r="27" spans="1:11" ht="14.25" thickBot="1" x14ac:dyDescent="0.2">
      <c r="I27" s="76" t="s">
        <v>95</v>
      </c>
    </row>
    <row r="28" spans="1:11" ht="14.25" thickBot="1" x14ac:dyDescent="0.2">
      <c r="A28" s="163" t="s">
        <v>130</v>
      </c>
      <c r="B28" s="164"/>
      <c r="C28" s="165" t="s">
        <v>131</v>
      </c>
      <c r="D28" s="77" t="s">
        <v>132</v>
      </c>
      <c r="E28" s="77" t="s">
        <v>133</v>
      </c>
      <c r="F28" s="77" t="s">
        <v>134</v>
      </c>
      <c r="G28" s="267" t="s">
        <v>135</v>
      </c>
      <c r="H28" s="168" t="s">
        <v>136</v>
      </c>
      <c r="I28" s="169"/>
      <c r="J28" s="70"/>
    </row>
    <row r="29" spans="1:11" ht="30" customHeight="1" thickBot="1" x14ac:dyDescent="0.2">
      <c r="A29" s="164"/>
      <c r="B29" s="164"/>
      <c r="C29" s="166"/>
      <c r="D29" s="78" t="s">
        <v>137</v>
      </c>
      <c r="E29" s="78" t="s">
        <v>138</v>
      </c>
      <c r="F29" s="79" t="s">
        <v>139</v>
      </c>
      <c r="G29" s="267"/>
      <c r="H29" s="168"/>
      <c r="I29" s="169"/>
      <c r="J29" s="70"/>
    </row>
    <row r="30" spans="1:11" ht="28.5" customHeight="1" thickBot="1" x14ac:dyDescent="0.2">
      <c r="A30" s="164"/>
      <c r="B30" s="164"/>
      <c r="C30" s="80">
        <v>200000</v>
      </c>
      <c r="D30" s="81">
        <v>50000</v>
      </c>
      <c r="E30" s="81">
        <v>0</v>
      </c>
      <c r="F30" s="81">
        <f>D30-E30</f>
        <v>50000</v>
      </c>
      <c r="G30" s="82">
        <f>ROUNDDOWN(F30,-3)</f>
        <v>50000</v>
      </c>
      <c r="H30" s="268">
        <f>IF(G30&lt;C30,G30,C30)</f>
        <v>50000</v>
      </c>
      <c r="I30" s="269"/>
      <c r="J30" s="70"/>
    </row>
    <row r="31" spans="1:11" ht="30" customHeight="1" x14ac:dyDescent="0.15"/>
    <row r="32" spans="1:11" x14ac:dyDescent="0.15">
      <c r="H32" s="172" t="s">
        <v>21</v>
      </c>
      <c r="I32" s="262" t="s">
        <v>30</v>
      </c>
      <c r="J32" s="262"/>
    </row>
    <row r="33" spans="8:10" x14ac:dyDescent="0.15">
      <c r="H33" s="172"/>
      <c r="I33" s="262"/>
      <c r="J33" s="262"/>
    </row>
  </sheetData>
  <mergeCells count="27">
    <mergeCell ref="A28:B30"/>
    <mergeCell ref="C28:C29"/>
    <mergeCell ref="G28:G29"/>
    <mergeCell ref="H28:I29"/>
    <mergeCell ref="H30:I30"/>
    <mergeCell ref="H32:H33"/>
    <mergeCell ref="I32:J33"/>
    <mergeCell ref="C20:C21"/>
    <mergeCell ref="D20:D21"/>
    <mergeCell ref="E20:E21"/>
    <mergeCell ref="I21:J22"/>
    <mergeCell ref="I23:J24"/>
    <mergeCell ref="D2:I2"/>
    <mergeCell ref="A3:B3"/>
    <mergeCell ref="C3:F3"/>
    <mergeCell ref="G3:I3"/>
    <mergeCell ref="J3:J4"/>
    <mergeCell ref="I18:I19"/>
    <mergeCell ref="J18:J19"/>
    <mergeCell ref="A19:A23"/>
    <mergeCell ref="F19:F21"/>
    <mergeCell ref="B20:B21"/>
    <mergeCell ref="B22:B23"/>
    <mergeCell ref="C22:C23"/>
    <mergeCell ref="D22:D23"/>
    <mergeCell ref="E22:E23"/>
    <mergeCell ref="F22:F23"/>
  </mergeCells>
  <phoneticPr fontId="5"/>
  <printOptions horizontalCentered="1"/>
  <pageMargins left="0.9055118110236221" right="0.70866141732283472" top="0.35433070866141736" bottom="0.35433070866141736" header="0.31496062992125984" footer="0.31496062992125984"/>
  <pageSetup paperSize="9" scale="84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第1号様式（交付申請）</vt:lpstr>
      <vt:lpstr>①別紙1　事業計画書</vt:lpstr>
      <vt:lpstr>➁別紙２　補助金申請額算出表</vt:lpstr>
      <vt:lpstr>【記入例】第1号様式（交付申請）</vt:lpstr>
      <vt:lpstr>【記入例】①別紙1　事業計画書 </vt:lpstr>
      <vt:lpstr>【記入例】➁別紙２　補助金申請額算出表</vt:lpstr>
      <vt:lpstr>'【記入例】①別紙1　事業計画書 '!Print_Area</vt:lpstr>
      <vt:lpstr>'【記入例】➁別紙２　補助金申請額算出表'!Print_Area</vt:lpstr>
      <vt:lpstr>'【記入例】第1号様式（交付申請）'!Print_Area</vt:lpstr>
      <vt:lpstr>'①別紙1　事業計画書'!Print_Area</vt:lpstr>
      <vt:lpstr>'➁別紙２　補助金申請額算出表'!Print_Area</vt:lpstr>
      <vt:lpstr>'第1号様式（交付申請）'!Print_Area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2025-03-24T04:39:47Z</dcterms:created>
  <dcterms:modified xsi:type="dcterms:W3CDTF">2026-04-01T02:55:53Z</dcterms:modified>
</cp:coreProperties>
</file>