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328"/>
  <workbookPr defaultThemeVersion="166925"/>
  <xr:revisionPtr xr6:coauthVersionLast="47" xr6:coauthVersionMax="47" documentId="13_ncr:1_{8967A9C5-BEBE-4A7A-8AE5-EC937114E4D8}" revIDLastSave="0" xr10:uidLastSave="{00000000-0000-0000-0000-000000000000}"/>
  <bookViews>
    <workbookView xr2:uid="{594E749F-F0CD-4193-8C20-01CDD58CA9FF}" windowHeight="15720" windowWidth="29040" xWindow="-120" yWindow="-120"/>
  </bookViews>
  <sheets>
    <sheet r:id="rId1" name="一覧表" sheetId="1"/>
    <sheet r:id="rId2" name="Sheet1" sheetId="2"/>
    <sheet r:id="rId3" name="公園名前順" sheetId="3"/>
  </sheets>
  <definedNames>
    <definedName hidden="1" localSheetId="0" name="_xlnm._FilterDatabase">一覧表!$A$2:$L$129</definedName>
    <definedName hidden="1" localSheetId="2" name="_xlnm._FilterDatabase">公園名前順!$A$3:$F$306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0" i="1" l="1"/>
  <c r="F130" i="1"/>
  <c r="H130" i="1"/>
  <c r="E130" i="1"/>
  <c r="G3" i="1"/>
  <c r="G4" i="1"/>
  <c r="G5" i="1"/>
  <c r="G6" i="1"/>
  <c r="G7" i="1"/>
  <c r="G8" i="1"/>
  <c r="G9" i="1"/>
  <c r="G10" i="1"/>
  <c r="G11" i="1"/>
  <c r="G130" i="1" s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F86" i="1"/>
  <c r="G86" i="1" s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</calcChain>
</file>

<file path=xl/sharedStrings.xml><?xml version="1.0" encoding="utf-8"?>
<sst xmlns="http://schemas.openxmlformats.org/spreadsheetml/2006/main" count="1658" uniqueCount="1096">
  <si>
    <t>H=1mぐらいのもの8基、背の高いもの7基　引込柱は1本</t>
    <rPh sb="11" eb="12">
      <t>キ</t>
    </rPh>
    <rPh sb="13" eb="14">
      <t>セ</t>
    </rPh>
    <rPh sb="15" eb="16">
      <t>タカ</t>
    </rPh>
    <rPh sb="20" eb="21">
      <t>キ</t>
    </rPh>
    <rPh sb="22" eb="25">
      <t>ヒキコミチュウ</t>
    </rPh>
    <rPh sb="27" eb="28">
      <t>ポン</t>
    </rPh>
    <phoneticPr fontId="3"/>
  </si>
  <si>
    <t>多摩平3-1-10,14緑地</t>
    <rPh sb="0" eb="3">
      <t>タマダイラ</t>
    </rPh>
    <rPh sb="12" eb="14">
      <t>リョクチ</t>
    </rPh>
    <phoneticPr fontId="3"/>
  </si>
  <si>
    <t>程久保川緑道</t>
    <rPh sb="0" eb="6">
      <t>ホドクボガワリョクドウ</t>
    </rPh>
    <phoneticPr fontId="3"/>
  </si>
  <si>
    <t>大和田運動広場</t>
    <rPh sb="0" eb="3">
      <t>オオワダ</t>
    </rPh>
    <rPh sb="3" eb="5">
      <t>ウンドウ</t>
    </rPh>
    <rPh sb="5" eb="7">
      <t>ヒロバ</t>
    </rPh>
    <phoneticPr fontId="7"/>
  </si>
  <si>
    <t>金子橋こども広場</t>
    <rPh sb="0" eb="2">
      <t>カネコ</t>
    </rPh>
    <rPh sb="2" eb="3">
      <t>ハシ</t>
    </rPh>
    <rPh sb="6" eb="8">
      <t>ヒロバ</t>
    </rPh>
    <phoneticPr fontId="7"/>
  </si>
  <si>
    <t>東宮下こども広場</t>
    <rPh sb="0" eb="1">
      <t>ヒガシ</t>
    </rPh>
    <rPh sb="1" eb="3">
      <t>ミヤシタ</t>
    </rPh>
    <rPh sb="6" eb="8">
      <t>ヒロバ</t>
    </rPh>
    <phoneticPr fontId="7"/>
  </si>
  <si>
    <t>平山武蔵台児童遊園</t>
    <rPh sb="0" eb="2">
      <t>ヒラヤマ</t>
    </rPh>
    <rPh sb="2" eb="5">
      <t>ムサシダイ</t>
    </rPh>
    <rPh sb="5" eb="9">
      <t>ジ</t>
    </rPh>
    <phoneticPr fontId="7"/>
  </si>
  <si>
    <t>新東光寺児童遊園</t>
    <rPh sb="0" eb="1">
      <t>シン</t>
    </rPh>
    <rPh sb="1" eb="4">
      <t>トウコウジ</t>
    </rPh>
    <rPh sb="4" eb="8">
      <t>ジ</t>
    </rPh>
    <phoneticPr fontId="7"/>
  </si>
  <si>
    <t>多摩平三丁目１番10号緑地</t>
    <phoneticPr fontId="3"/>
  </si>
  <si>
    <t>もぐさ観音地区広場</t>
    <rPh sb="3" eb="5">
      <t>カンノン</t>
    </rPh>
    <rPh sb="5" eb="7">
      <t>チク</t>
    </rPh>
    <rPh sb="7" eb="9">
      <t>ヒロバ</t>
    </rPh>
    <phoneticPr fontId="7"/>
  </si>
  <si>
    <t>〇</t>
  </si>
  <si>
    <t>かしまだい地区広場</t>
    <rPh sb="5" eb="7">
      <t>チク</t>
    </rPh>
    <rPh sb="7" eb="9">
      <t>ヒロバ</t>
    </rPh>
    <phoneticPr fontId="7"/>
  </si>
  <si>
    <t>まつばやし地区広場</t>
    <rPh sb="5" eb="7">
      <t>チク</t>
    </rPh>
    <rPh sb="7" eb="9">
      <t>ヒロバ</t>
    </rPh>
    <phoneticPr fontId="7"/>
  </si>
  <si>
    <t>×</t>
  </si>
  <si>
    <t>鹿島台ふれあい広場</t>
  </si>
  <si>
    <t>苗間公園</t>
  </si>
  <si>
    <t>R4年度に供用開始　園内灯は新しくない</t>
    <rPh sb="2" eb="4">
      <t>ネンド</t>
    </rPh>
    <rPh sb="5" eb="7">
      <t>キョウヨウ</t>
    </rPh>
    <rPh sb="7" eb="9">
      <t>カイシ</t>
    </rPh>
    <rPh sb="10" eb="12">
      <t>エンナイ</t>
    </rPh>
    <rPh sb="12" eb="13">
      <t>トウ</t>
    </rPh>
    <rPh sb="14" eb="15">
      <t>アタラ</t>
    </rPh>
    <phoneticPr fontId="3"/>
  </si>
  <si>
    <t>落川林間公園</t>
    <rPh sb="0" eb="2">
      <t>オチカワ</t>
    </rPh>
    <rPh sb="2" eb="6">
      <t>リンカンコウエン</t>
    </rPh>
    <phoneticPr fontId="7"/>
  </si>
  <si>
    <t>多摩平御料の森公園</t>
    <rPh sb="0" eb="3">
      <t>タマダイラ</t>
    </rPh>
    <rPh sb="3" eb="5">
      <t>ゴリョウ</t>
    </rPh>
    <rPh sb="6" eb="7">
      <t>モリ</t>
    </rPh>
    <rPh sb="7" eb="9">
      <t>コウエン</t>
    </rPh>
    <phoneticPr fontId="7"/>
  </si>
  <si>
    <t>落川河原公園</t>
    <rPh sb="0" eb="2">
      <t>オチカワ</t>
    </rPh>
    <rPh sb="2" eb="4">
      <t>カワラ</t>
    </rPh>
    <rPh sb="4" eb="6">
      <t>コウエン</t>
    </rPh>
    <phoneticPr fontId="7"/>
  </si>
  <si>
    <t>番匠谷戸公園</t>
    <rPh sb="0" eb="2">
      <t>バンショウ</t>
    </rPh>
    <rPh sb="2" eb="4">
      <t>ヤト</t>
    </rPh>
    <rPh sb="4" eb="6">
      <t>コウエン</t>
    </rPh>
    <phoneticPr fontId="7"/>
  </si>
  <si>
    <t>北御越前公園</t>
    <rPh sb="0" eb="1">
      <t>キタ</t>
    </rPh>
    <rPh sb="1" eb="2">
      <t>オ</t>
    </rPh>
    <rPh sb="2" eb="4">
      <t>エチゼン</t>
    </rPh>
    <rPh sb="4" eb="6">
      <t>コウエン</t>
    </rPh>
    <phoneticPr fontId="7"/>
  </si>
  <si>
    <t>南広間地公園</t>
    <rPh sb="0" eb="1">
      <t>ミナミ</t>
    </rPh>
    <rPh sb="1" eb="3">
      <t>ヒロマ</t>
    </rPh>
    <rPh sb="3" eb="4">
      <t>チ</t>
    </rPh>
    <rPh sb="4" eb="6">
      <t>コウエン</t>
    </rPh>
    <phoneticPr fontId="7"/>
  </si>
  <si>
    <t>出口公園</t>
    <rPh sb="0" eb="2">
      <t>デグチ</t>
    </rPh>
    <rPh sb="2" eb="4">
      <t>コウエン</t>
    </rPh>
    <phoneticPr fontId="7"/>
  </si>
  <si>
    <t>H21. 4. 1</t>
  </si>
  <si>
    <t>東豊田公園</t>
    <rPh sb="0" eb="1">
      <t>ヒガシ</t>
    </rPh>
    <rPh sb="1" eb="3">
      <t>トヨダ</t>
    </rPh>
    <rPh sb="3" eb="5">
      <t>コウエン</t>
    </rPh>
    <phoneticPr fontId="7"/>
  </si>
  <si>
    <t>普通の1、共架の2</t>
    <rPh sb="0" eb="2">
      <t>フツウ</t>
    </rPh>
    <rPh sb="5" eb="7">
      <t>キョウガ</t>
    </rPh>
    <phoneticPr fontId="3"/>
  </si>
  <si>
    <t>H20. 6. 2</t>
  </si>
  <si>
    <t>姫森公園</t>
    <rPh sb="0" eb="1">
      <t>ヒメ</t>
    </rPh>
    <rPh sb="1" eb="2">
      <t>モリ</t>
    </rPh>
    <rPh sb="2" eb="4">
      <t>コウエン</t>
    </rPh>
    <phoneticPr fontId="7"/>
  </si>
  <si>
    <t>別旅公園</t>
    <rPh sb="0" eb="1">
      <t>ベツ</t>
    </rPh>
    <rPh sb="1" eb="2">
      <t>タビ</t>
    </rPh>
    <rPh sb="2" eb="4">
      <t>コウエン</t>
    </rPh>
    <phoneticPr fontId="7"/>
  </si>
  <si>
    <t>園内灯2基　背の低いの7基　門の上4基</t>
    <rPh sb="0" eb="3">
      <t>エンナイトウ</t>
    </rPh>
    <rPh sb="4" eb="5">
      <t>キ</t>
    </rPh>
    <rPh sb="6" eb="7">
      <t>セ</t>
    </rPh>
    <rPh sb="8" eb="9">
      <t>ヒク</t>
    </rPh>
    <rPh sb="12" eb="13">
      <t>キ</t>
    </rPh>
    <rPh sb="14" eb="15">
      <t>モン</t>
    </rPh>
    <rPh sb="16" eb="17">
      <t>ウエ</t>
    </rPh>
    <rPh sb="18" eb="19">
      <t>キ</t>
    </rPh>
    <phoneticPr fontId="3"/>
  </si>
  <si>
    <t>松連寺坂下公園</t>
    <rPh sb="0" eb="1">
      <t>マツ</t>
    </rPh>
    <rPh sb="1" eb="2">
      <t>レン</t>
    </rPh>
    <rPh sb="2" eb="3">
      <t>ジ</t>
    </rPh>
    <rPh sb="3" eb="5">
      <t>サカシタ</t>
    </rPh>
    <rPh sb="5" eb="7">
      <t>コウエン</t>
    </rPh>
    <phoneticPr fontId="7"/>
  </si>
  <si>
    <t>中原公園</t>
    <rPh sb="0" eb="2">
      <t>ナカハラ</t>
    </rPh>
    <rPh sb="2" eb="4">
      <t>コウエン</t>
    </rPh>
    <phoneticPr fontId="7"/>
  </si>
  <si>
    <t>H19. 4. 1</t>
  </si>
  <si>
    <t>浅川スポーツ公園</t>
    <rPh sb="0" eb="2">
      <t>アサカワ</t>
    </rPh>
    <rPh sb="6" eb="8">
      <t>コウエン</t>
    </rPh>
    <phoneticPr fontId="7"/>
  </si>
  <si>
    <t>新井わかたけ公園</t>
    <rPh sb="0" eb="2">
      <t>アライ</t>
    </rPh>
    <rPh sb="6" eb="8">
      <t>コウエン</t>
    </rPh>
    <phoneticPr fontId="7"/>
  </si>
  <si>
    <t>H18. 3.31</t>
  </si>
  <si>
    <t>まつり塚公園</t>
    <rPh sb="3" eb="4">
      <t>ツカ</t>
    </rPh>
    <rPh sb="4" eb="6">
      <t>コウエン</t>
    </rPh>
    <phoneticPr fontId="7"/>
  </si>
  <si>
    <t>田中島公園</t>
    <rPh sb="0" eb="2">
      <t>タナカ</t>
    </rPh>
    <rPh sb="2" eb="3">
      <t>ジマ</t>
    </rPh>
    <rPh sb="3" eb="5">
      <t>コウエン</t>
    </rPh>
    <phoneticPr fontId="7"/>
  </si>
  <si>
    <t>H17. 4. 1</t>
  </si>
  <si>
    <t>万願寺中央公園</t>
    <rPh sb="0" eb="3">
      <t>マンガンジ</t>
    </rPh>
    <rPh sb="3" eb="5">
      <t>チュウオウ</t>
    </rPh>
    <rPh sb="5" eb="6">
      <t>コウ</t>
    </rPh>
    <rPh sb="6" eb="7">
      <t>エン</t>
    </rPh>
    <phoneticPr fontId="7"/>
  </si>
  <si>
    <t>水車堀公園</t>
    <rPh sb="0" eb="2">
      <t>スイシャ</t>
    </rPh>
    <rPh sb="2" eb="3">
      <t>ホリ</t>
    </rPh>
    <rPh sb="3" eb="4">
      <t>コウ</t>
    </rPh>
    <rPh sb="4" eb="5">
      <t>エン</t>
    </rPh>
    <phoneticPr fontId="7"/>
  </si>
  <si>
    <t>よそう森公園</t>
    <rPh sb="3" eb="4">
      <t>モリ</t>
    </rPh>
    <rPh sb="4" eb="5">
      <t>コウ</t>
    </rPh>
    <rPh sb="5" eb="6">
      <t>エン</t>
    </rPh>
    <phoneticPr fontId="7"/>
  </si>
  <si>
    <t>H17. 1. 4</t>
  </si>
  <si>
    <t>家生田公園</t>
    <rPh sb="0" eb="1">
      <t>イエ</t>
    </rPh>
    <rPh sb="1" eb="3">
      <t>イクタ</t>
    </rPh>
    <rPh sb="3" eb="4">
      <t>コウ</t>
    </rPh>
    <rPh sb="4" eb="5">
      <t>エン</t>
    </rPh>
    <phoneticPr fontId="7"/>
  </si>
  <si>
    <t>源平島西公園</t>
    <rPh sb="0" eb="2">
      <t>ゲンペイ</t>
    </rPh>
    <rPh sb="2" eb="3">
      <t>ジマ</t>
    </rPh>
    <rPh sb="3" eb="4">
      <t>ニシ</t>
    </rPh>
    <rPh sb="4" eb="5">
      <t>コウ</t>
    </rPh>
    <rPh sb="5" eb="6">
      <t>エン</t>
    </rPh>
    <phoneticPr fontId="7"/>
  </si>
  <si>
    <t>日野万大六天公園</t>
    <rPh sb="0" eb="2">
      <t>ヒノ</t>
    </rPh>
    <rPh sb="2" eb="3">
      <t>マン</t>
    </rPh>
    <rPh sb="3" eb="4">
      <t>ダイ</t>
    </rPh>
    <rPh sb="4" eb="6">
      <t>ロクテン</t>
    </rPh>
    <rPh sb="6" eb="8">
      <t>コウエン</t>
    </rPh>
    <phoneticPr fontId="7"/>
  </si>
  <si>
    <t>水車公園</t>
    <rPh sb="0" eb="2">
      <t>スイシャ</t>
    </rPh>
    <rPh sb="2" eb="3">
      <t>コウ</t>
    </rPh>
    <rPh sb="3" eb="4">
      <t>エン</t>
    </rPh>
    <phoneticPr fontId="7"/>
  </si>
  <si>
    <t>石明公園</t>
    <rPh sb="0" eb="1">
      <t>イシ</t>
    </rPh>
    <rPh sb="1" eb="2">
      <t>ア</t>
    </rPh>
    <rPh sb="2" eb="3">
      <t>コウ</t>
    </rPh>
    <rPh sb="3" eb="4">
      <t>エン</t>
    </rPh>
    <phoneticPr fontId="7"/>
  </si>
  <si>
    <t>引込柱・分電盤はR3整備工事にて建替え</t>
    <rPh sb="0" eb="2">
      <t>ヒキコミ</t>
    </rPh>
    <rPh sb="2" eb="3">
      <t>チュウ</t>
    </rPh>
    <rPh sb="4" eb="7">
      <t>ブンデンバン</t>
    </rPh>
    <rPh sb="10" eb="12">
      <t>セイビ</t>
    </rPh>
    <rPh sb="12" eb="14">
      <t>コウジ</t>
    </rPh>
    <rPh sb="16" eb="18">
      <t>タテカ</t>
    </rPh>
    <phoneticPr fontId="3"/>
  </si>
  <si>
    <t>新井公園</t>
    <rPh sb="0" eb="2">
      <t>アライ</t>
    </rPh>
    <rPh sb="2" eb="3">
      <t>コウ</t>
    </rPh>
    <rPh sb="3" eb="4">
      <t>エン</t>
    </rPh>
    <phoneticPr fontId="7"/>
  </si>
  <si>
    <t>下田つつじ公園</t>
    <rPh sb="0" eb="2">
      <t>シモダ</t>
    </rPh>
    <rPh sb="5" eb="6">
      <t>コウ</t>
    </rPh>
    <rPh sb="6" eb="7">
      <t>エン</t>
    </rPh>
    <phoneticPr fontId="7"/>
  </si>
  <si>
    <t>源平島東公園</t>
    <rPh sb="0" eb="2">
      <t>ゲンペイ</t>
    </rPh>
    <rPh sb="2" eb="3">
      <t>ジマ</t>
    </rPh>
    <rPh sb="3" eb="4">
      <t>ヒガシ</t>
    </rPh>
    <rPh sb="4" eb="5">
      <t>コウ</t>
    </rPh>
    <rPh sb="5" eb="6">
      <t>エン</t>
    </rPh>
    <phoneticPr fontId="7"/>
  </si>
  <si>
    <t>根川公園</t>
    <rPh sb="0" eb="1">
      <t>ネ</t>
    </rPh>
    <rPh sb="1" eb="2">
      <t>カワ</t>
    </rPh>
    <rPh sb="2" eb="3">
      <t>コウ</t>
    </rPh>
    <rPh sb="3" eb="4">
      <t>エン</t>
    </rPh>
    <phoneticPr fontId="7"/>
  </si>
  <si>
    <t>藺沼公園</t>
    <rPh sb="1" eb="2">
      <t>ヌマ</t>
    </rPh>
    <rPh sb="2" eb="3">
      <t>コウ</t>
    </rPh>
    <rPh sb="3" eb="4">
      <t>エン</t>
    </rPh>
    <phoneticPr fontId="7"/>
  </si>
  <si>
    <t>園内灯ポール内にもブレーカー有</t>
    <rPh sb="0" eb="1">
      <t>エン</t>
    </rPh>
    <rPh sb="1" eb="2">
      <t>ナイ</t>
    </rPh>
    <rPh sb="2" eb="3">
      <t>トウ</t>
    </rPh>
    <rPh sb="6" eb="7">
      <t>ナイ</t>
    </rPh>
    <rPh sb="14" eb="15">
      <t>アリ</t>
    </rPh>
    <phoneticPr fontId="3"/>
  </si>
  <si>
    <t>大木島自然公園</t>
    <rPh sb="0" eb="2">
      <t>オオキ</t>
    </rPh>
    <rPh sb="2" eb="3">
      <t>ジマ</t>
    </rPh>
    <rPh sb="3" eb="5">
      <t>シゼン</t>
    </rPh>
    <rPh sb="5" eb="7">
      <t>コウエン</t>
    </rPh>
    <phoneticPr fontId="7"/>
  </si>
  <si>
    <t>H16. 9. 1</t>
  </si>
  <si>
    <t>潤徳公園</t>
    <rPh sb="0" eb="1">
      <t>ジュン</t>
    </rPh>
    <rPh sb="1" eb="2">
      <t>トク</t>
    </rPh>
    <rPh sb="2" eb="3">
      <t>コウ</t>
    </rPh>
    <rPh sb="3" eb="4">
      <t>エン</t>
    </rPh>
    <phoneticPr fontId="7"/>
  </si>
  <si>
    <t>加賀塚公園</t>
    <rPh sb="0" eb="2">
      <t>カガ</t>
    </rPh>
    <rPh sb="2" eb="3">
      <t>ヅカ</t>
    </rPh>
    <rPh sb="3" eb="4">
      <t>コウ</t>
    </rPh>
    <rPh sb="4" eb="5">
      <t>エン</t>
    </rPh>
    <phoneticPr fontId="7"/>
  </si>
  <si>
    <t>三沢たちばな公園</t>
    <rPh sb="0" eb="2">
      <t>ミサワ</t>
    </rPh>
    <rPh sb="6" eb="7">
      <t>コウ</t>
    </rPh>
    <rPh sb="7" eb="8">
      <t>エン</t>
    </rPh>
    <phoneticPr fontId="7"/>
  </si>
  <si>
    <t>H15. 8. 1</t>
  </si>
  <si>
    <t>小構公園</t>
    <rPh sb="1" eb="2">
      <t>カマ</t>
    </rPh>
    <rPh sb="2" eb="3">
      <t>コウ</t>
    </rPh>
    <rPh sb="3" eb="4">
      <t>エン</t>
    </rPh>
    <phoneticPr fontId="7"/>
  </si>
  <si>
    <t>万願寺の渡し公園</t>
  </si>
  <si>
    <t>ふる川公園</t>
    <rPh sb="2" eb="3">
      <t>カワ</t>
    </rPh>
    <rPh sb="3" eb="4">
      <t>コウ</t>
    </rPh>
    <rPh sb="4" eb="5">
      <t>エン</t>
    </rPh>
    <phoneticPr fontId="7"/>
  </si>
  <si>
    <t>南平公園</t>
    <rPh sb="0" eb="1">
      <t>ミナミ</t>
    </rPh>
    <rPh sb="1" eb="2">
      <t>タイラ</t>
    </rPh>
    <rPh sb="2" eb="3">
      <t>コウ</t>
    </rPh>
    <rPh sb="3" eb="4">
      <t>エン</t>
    </rPh>
    <phoneticPr fontId="7"/>
  </si>
  <si>
    <t>上落川公園</t>
    <rPh sb="0" eb="1">
      <t>ウエ</t>
    </rPh>
    <rPh sb="1" eb="3">
      <t>オチカワ</t>
    </rPh>
    <rPh sb="3" eb="4">
      <t>コウ</t>
    </rPh>
    <rPh sb="4" eb="5">
      <t>エン</t>
    </rPh>
    <phoneticPr fontId="7"/>
  </si>
  <si>
    <t>三沢東公園</t>
    <rPh sb="0" eb="2">
      <t>ミサワ</t>
    </rPh>
    <rPh sb="2" eb="3">
      <t>ヒガシ</t>
    </rPh>
    <rPh sb="3" eb="4">
      <t>コウ</t>
    </rPh>
    <rPh sb="4" eb="5">
      <t>エン</t>
    </rPh>
    <phoneticPr fontId="7"/>
  </si>
  <si>
    <t>大六天公園</t>
    <rPh sb="0" eb="1">
      <t>ダイ</t>
    </rPh>
    <rPh sb="1" eb="3">
      <t>ロクテン</t>
    </rPh>
    <rPh sb="3" eb="5">
      <t>コウエン</t>
    </rPh>
    <phoneticPr fontId="7"/>
  </si>
  <si>
    <t>落川公園</t>
    <rPh sb="0" eb="2">
      <t>オチカワ</t>
    </rPh>
    <rPh sb="2" eb="3">
      <t>コウ</t>
    </rPh>
    <rPh sb="3" eb="4">
      <t>エン</t>
    </rPh>
    <phoneticPr fontId="7"/>
  </si>
  <si>
    <t>H13. 4. 1</t>
  </si>
  <si>
    <t>村前公園</t>
    <rPh sb="0" eb="1">
      <t>ムラ</t>
    </rPh>
    <rPh sb="1" eb="2">
      <t>マエ</t>
    </rPh>
    <rPh sb="2" eb="3">
      <t>コウ</t>
    </rPh>
    <rPh sb="3" eb="4">
      <t>エン</t>
    </rPh>
    <phoneticPr fontId="7"/>
  </si>
  <si>
    <t>大寺平緑地</t>
    <rPh sb="0" eb="1">
      <t>オオ</t>
    </rPh>
    <rPh sb="1" eb="3">
      <t>テラタイラ</t>
    </rPh>
    <rPh sb="3" eb="5">
      <t>リョクチ</t>
    </rPh>
    <phoneticPr fontId="3"/>
  </si>
  <si>
    <t>H12. 3.31</t>
  </si>
  <si>
    <t>御山の松公園</t>
  </si>
  <si>
    <t>H10. 8.14</t>
  </si>
  <si>
    <t>金剛寺旧跡公園</t>
  </si>
  <si>
    <t>市場みち公園</t>
  </si>
  <si>
    <t>H 8. 4. 1</t>
  </si>
  <si>
    <t>松風公園</t>
  </si>
  <si>
    <t>H 5.12.15</t>
  </si>
  <si>
    <t>金子屋敷公園</t>
  </si>
  <si>
    <t>H 4. 4. 1</t>
  </si>
  <si>
    <t>河内公園</t>
  </si>
  <si>
    <t>H 3. 4. 1</t>
  </si>
  <si>
    <t>駒形下公園</t>
  </si>
  <si>
    <t>H 2. 8. 1</t>
  </si>
  <si>
    <t>谷戸口公園</t>
  </si>
  <si>
    <t>H 2. 5. 1</t>
  </si>
  <si>
    <t>中組公園</t>
  </si>
  <si>
    <t>H 1. 5.15</t>
  </si>
  <si>
    <t>南平丘陵公園</t>
  </si>
  <si>
    <t>S63.10.20</t>
  </si>
  <si>
    <t>日だまり公園</t>
  </si>
  <si>
    <t>S63. 3. 1</t>
  </si>
  <si>
    <t>うえのまち公園</t>
  </si>
  <si>
    <t>S62. 4. 1</t>
  </si>
  <si>
    <t>S61. 4.15</t>
  </si>
  <si>
    <t>精進場公園</t>
  </si>
  <si>
    <t>S60. 9. 2</t>
  </si>
  <si>
    <t>下耕地公園</t>
  </si>
  <si>
    <t>沢田公園</t>
  </si>
  <si>
    <t>S59.11. 1</t>
  </si>
  <si>
    <t>今熊公園</t>
  </si>
  <si>
    <t>S59. 6. 1</t>
  </si>
  <si>
    <t>渡船場西公園</t>
  </si>
  <si>
    <t>S58.11. 1</t>
  </si>
  <si>
    <t>中の台公園</t>
  </si>
  <si>
    <t>分電盤鍵セットでは開かない（コイン？）</t>
    <rPh sb="0" eb="3">
      <t>ブンデンバン</t>
    </rPh>
    <rPh sb="3" eb="4">
      <t>カギ</t>
    </rPh>
    <rPh sb="9" eb="10">
      <t>ア</t>
    </rPh>
    <phoneticPr fontId="3"/>
  </si>
  <si>
    <t>金田公園</t>
  </si>
  <si>
    <t>S57. 7. 1</t>
  </si>
  <si>
    <t>百草台自然公園</t>
  </si>
  <si>
    <t>S56. 4. 1</t>
  </si>
  <si>
    <t>大名渕公園</t>
  </si>
  <si>
    <t>稲荷沢公園</t>
  </si>
  <si>
    <t>山王下公園</t>
  </si>
  <si>
    <t>S55. 7. 1</t>
  </si>
  <si>
    <t>矢崎公園</t>
  </si>
  <si>
    <t>S55. 4. 1</t>
  </si>
  <si>
    <t>日野中央公園</t>
  </si>
  <si>
    <t>S55. 1. 1</t>
  </si>
  <si>
    <t>かくれ穴公園</t>
  </si>
  <si>
    <t>川久保公園</t>
  </si>
  <si>
    <t>淡水区東公園</t>
  </si>
  <si>
    <t>S53. 4. 1</t>
  </si>
  <si>
    <t>堀付公園</t>
  </si>
  <si>
    <t>S52.10.15</t>
  </si>
  <si>
    <t>御越前公園</t>
  </si>
  <si>
    <t>根田公園</t>
  </si>
  <si>
    <t>てっぺん山公園</t>
  </si>
  <si>
    <t>神明谷戸公園</t>
  </si>
  <si>
    <t>堀込公園</t>
  </si>
  <si>
    <t>三角点公園</t>
  </si>
  <si>
    <t>S52. 7. 1</t>
  </si>
  <si>
    <t>橋北公園</t>
  </si>
  <si>
    <t>さいかちぜき公園</t>
  </si>
  <si>
    <t>くまんどう公園</t>
  </si>
  <si>
    <t>鼻どり田公園</t>
  </si>
  <si>
    <t>おおばやし公園</t>
  </si>
  <si>
    <t>御嶽上公園</t>
  </si>
  <si>
    <t>枡井西公園</t>
  </si>
  <si>
    <t>観音堂公園</t>
  </si>
  <si>
    <t>S52. 4. 1</t>
  </si>
  <si>
    <t>豊田公園</t>
  </si>
  <si>
    <t>S50. 4. 1</t>
  </si>
  <si>
    <t>新坂下公園</t>
  </si>
  <si>
    <t>芙蓉公園</t>
  </si>
  <si>
    <t>さつき公園</t>
  </si>
  <si>
    <t>ふじみ公園</t>
  </si>
  <si>
    <t>みなみが丘公園</t>
  </si>
  <si>
    <t>おくやま公園</t>
  </si>
  <si>
    <t>S49. 4. 1</t>
  </si>
  <si>
    <t>やと公園</t>
  </si>
  <si>
    <t>駒形公園</t>
  </si>
  <si>
    <t>S48. 4. 1</t>
  </si>
  <si>
    <t>大坂西公園</t>
  </si>
  <si>
    <t>園内灯4基？</t>
    <rPh sb="0" eb="3">
      <t>エンナイトウ</t>
    </rPh>
    <rPh sb="4" eb="5">
      <t>キ</t>
    </rPh>
    <phoneticPr fontId="3"/>
  </si>
  <si>
    <t>S47. 4. 1</t>
  </si>
  <si>
    <t>平山東公園</t>
  </si>
  <si>
    <t>S45. 8. 8</t>
  </si>
  <si>
    <t>新東光寺公園</t>
  </si>
  <si>
    <t>S45. 7.30</t>
  </si>
  <si>
    <t>S44.11.26</t>
  </si>
  <si>
    <t>旭が丘北公園</t>
  </si>
  <si>
    <t>引込盤建付け×</t>
    <rPh sb="0" eb="2">
      <t>ヒキコミ</t>
    </rPh>
    <rPh sb="2" eb="3">
      <t>バン</t>
    </rPh>
    <rPh sb="3" eb="5">
      <t>タテツ</t>
    </rPh>
    <phoneticPr fontId="3"/>
  </si>
  <si>
    <t>S45.12.17</t>
  </si>
  <si>
    <t>旭が丘南公園</t>
  </si>
  <si>
    <t>旭が丘東公園</t>
  </si>
  <si>
    <t>S44. 3.30</t>
  </si>
  <si>
    <t>旭が丘中央公園</t>
  </si>
  <si>
    <t>S40. 4.28</t>
  </si>
  <si>
    <t>引込盤密閉性×建付け×、ELB無し。</t>
    <rPh sb="0" eb="2">
      <t>ヒキコミ</t>
    </rPh>
    <rPh sb="2" eb="3">
      <t>バン</t>
    </rPh>
    <rPh sb="3" eb="6">
      <t>ミッペイセイ</t>
    </rPh>
    <rPh sb="7" eb="9">
      <t>タテツ</t>
    </rPh>
    <rPh sb="15" eb="16">
      <t>ナ</t>
    </rPh>
    <phoneticPr fontId="3"/>
  </si>
  <si>
    <t>おそらく11本</t>
    <rPh sb="6" eb="7">
      <t>ホン</t>
    </rPh>
    <phoneticPr fontId="3"/>
  </si>
  <si>
    <t>タイマー</t>
    <phoneticPr fontId="3"/>
  </si>
  <si>
    <t>分電盤</t>
    <rPh sb="0" eb="3">
      <t>ブンデンバン</t>
    </rPh>
    <phoneticPr fontId="3"/>
  </si>
  <si>
    <t>備考</t>
    <rPh sb="0" eb="2">
      <t>ビコウ</t>
    </rPh>
    <phoneticPr fontId="3"/>
  </si>
  <si>
    <t>建替済
引込柱</t>
    <rPh sb="0" eb="2">
      <t>タテカ</t>
    </rPh>
    <rPh sb="2" eb="3">
      <t>ズミ</t>
    </rPh>
    <rPh sb="4" eb="6">
      <t>ヒキコミ</t>
    </rPh>
    <rPh sb="6" eb="7">
      <t>チュウ</t>
    </rPh>
    <phoneticPr fontId="3"/>
  </si>
  <si>
    <t>引込柱</t>
    <rPh sb="0" eb="2">
      <t>ヒキコミ</t>
    </rPh>
    <rPh sb="2" eb="3">
      <t>チュウ</t>
    </rPh>
    <phoneticPr fontId="3"/>
  </si>
  <si>
    <t>園内灯</t>
    <rPh sb="0" eb="2">
      <t>エンナイ</t>
    </rPh>
    <rPh sb="2" eb="3">
      <t>トウ</t>
    </rPh>
    <phoneticPr fontId="3"/>
  </si>
  <si>
    <t>設置年月日</t>
    <rPh sb="0" eb="2">
      <t>セッチ</t>
    </rPh>
    <rPh sb="2" eb="5">
      <t>ネンガッピ</t>
    </rPh>
    <phoneticPr fontId="3"/>
  </si>
  <si>
    <t>公園名</t>
    <rPh sb="0" eb="2">
      <t>コウエン</t>
    </rPh>
    <rPh sb="2" eb="3">
      <t>メイ</t>
    </rPh>
    <phoneticPr fontId="3"/>
  </si>
  <si>
    <t>NO.</t>
    <phoneticPr fontId="3"/>
  </si>
  <si>
    <t>集計</t>
  </si>
  <si>
    <t>既LED
灯数</t>
    <rPh sb="0" eb="1">
      <t>キ</t>
    </rPh>
    <rPh sb="5" eb="7">
      <t>トウスウ</t>
    </rPh>
    <phoneticPr fontId="3"/>
  </si>
  <si>
    <t>令和5年11月現在</t>
    <rPh sb="0" eb="1">
      <t>レイ</t>
    </rPh>
    <rPh sb="1" eb="2">
      <t>カズ</t>
    </rPh>
    <rPh sb="3" eb="4">
      <t>ネン</t>
    </rPh>
    <rPh sb="6" eb="7">
      <t>ガツ</t>
    </rPh>
    <rPh sb="7" eb="9">
      <t>ゲンザイ</t>
    </rPh>
    <phoneticPr fontId="7"/>
  </si>
  <si>
    <t>番号</t>
  </si>
  <si>
    <t>公園名</t>
  </si>
  <si>
    <t>ふりがな</t>
  </si>
  <si>
    <t>地図ページ</t>
  </si>
  <si>
    <t>所在地</t>
  </si>
  <si>
    <t>公</t>
  </si>
  <si>
    <t>浅川スポーツ公園</t>
  </si>
  <si>
    <t>あさかわすぽーつこうえん</t>
  </si>
  <si>
    <t>万願寺五丁目3番5</t>
  </si>
  <si>
    <t>あさひがおかきたこうえん</t>
  </si>
  <si>
    <t>旭が丘二丁目34番1</t>
    <phoneticPr fontId="7"/>
  </si>
  <si>
    <t>あさひがおかちゅうおうこうえん</t>
  </si>
  <si>
    <t>旭が丘五丁目1番1</t>
  </si>
  <si>
    <t>旭が丘西公園</t>
  </si>
  <si>
    <t>あさひがおかにしこうえん</t>
  </si>
  <si>
    <t>旭が丘五丁目13番</t>
  </si>
  <si>
    <t>あさひがおかひがしこうえん</t>
  </si>
  <si>
    <t>旭が丘一丁目18番1</t>
  </si>
  <si>
    <t>あさひがおかみなみこうえん</t>
  </si>
  <si>
    <t>旭が丘一丁目29番1</t>
  </si>
  <si>
    <t>朝日山緑地</t>
  </si>
  <si>
    <t>あさひやまりょくち</t>
  </si>
  <si>
    <t>百草882番19</t>
  </si>
  <si>
    <t>地</t>
  </si>
  <si>
    <t>あずまちょう地区広場
  （要注意事項あり）</t>
  </si>
  <si>
    <t>あずまちょうちくひろば</t>
  </si>
  <si>
    <t>日野1237番5</t>
    <phoneticPr fontId="7"/>
  </si>
  <si>
    <t>雨乞公園</t>
  </si>
  <si>
    <t>あまごいこうえん</t>
  </si>
  <si>
    <t>百草881番8</t>
    <phoneticPr fontId="7"/>
  </si>
  <si>
    <t>新井公園</t>
  </si>
  <si>
    <t>あらいこうえん</t>
  </si>
  <si>
    <t>石田一丁目13番6</t>
  </si>
  <si>
    <t>新井水車公園</t>
    <phoneticPr fontId="7"/>
  </si>
  <si>
    <t>あらいすいしゃこうえん</t>
  </si>
  <si>
    <t>新井803番26→新井二丁目20番1</t>
    <phoneticPr fontId="7"/>
  </si>
  <si>
    <t>新井わかたけ公園</t>
  </si>
  <si>
    <t>あらいわかたけこうえん</t>
  </si>
  <si>
    <t>石田270番地→新井二丁目11番18</t>
    <rPh sb="6" eb="7">
      <t>チ</t>
    </rPh>
    <rPh sb="15" eb="16">
      <t>バン</t>
    </rPh>
    <phoneticPr fontId="7"/>
  </si>
  <si>
    <t>池堀公園</t>
  </si>
  <si>
    <t>いけぼりこうえん</t>
  </si>
  <si>
    <t>新町一丁目25番1</t>
  </si>
  <si>
    <t>いちばみちこうえん</t>
  </si>
  <si>
    <t>新井370番4→新井二丁目14番2</t>
    <phoneticPr fontId="7"/>
  </si>
  <si>
    <t>一里塚公園</t>
  </si>
  <si>
    <t>いちりづかこうえん</t>
  </si>
  <si>
    <t>19・20</t>
  </si>
  <si>
    <t>日野台五丁目2番20</t>
  </si>
  <si>
    <t>いなりざわこうえん</t>
    <phoneticPr fontId="7"/>
  </si>
  <si>
    <t>三沢五丁目7番7</t>
    <phoneticPr fontId="7"/>
  </si>
  <si>
    <t>藺沼公園</t>
  </si>
  <si>
    <t>いぬまこうえん</t>
  </si>
  <si>
    <t>万願寺三丁目22番8</t>
  </si>
  <si>
    <t>いまくまこうえん</t>
  </si>
  <si>
    <t>南平三丁目5番15</t>
  </si>
  <si>
    <t>うえのまちこうえん</t>
  </si>
  <si>
    <t>西平山一丁目18番47</t>
  </si>
  <si>
    <t>姥窪公園</t>
  </si>
  <si>
    <t>うばくぼこうえん</t>
  </si>
  <si>
    <t>新町三丁目6番10</t>
  </si>
  <si>
    <t>姥窪南公園</t>
  </si>
  <si>
    <t>うばくぼみなみこうえん</t>
  </si>
  <si>
    <t>新町二丁目2番12</t>
  </si>
  <si>
    <t>大寺平緑地</t>
  </si>
  <si>
    <t>おおじぴっらりょくち</t>
    <phoneticPr fontId="7"/>
  </si>
  <si>
    <t>高幡683番1</t>
  </si>
  <si>
    <t>大木島自然公園</t>
  </si>
  <si>
    <t>おおきじましぜんこうえん</t>
  </si>
  <si>
    <t>万願寺六丁目6番</t>
  </si>
  <si>
    <t>大久保公園</t>
  </si>
  <si>
    <t>おおくぼこうえん</t>
    <phoneticPr fontId="7"/>
  </si>
  <si>
    <t>多摩平七丁目26番</t>
  </si>
  <si>
    <t>おおさかにしこうえん</t>
  </si>
  <si>
    <t>大坂上一丁目14番4</t>
  </si>
  <si>
    <t>おおさわ公園</t>
  </si>
  <si>
    <t>おおさわこうえん</t>
  </si>
  <si>
    <t>平山二丁目16番9</t>
  </si>
  <si>
    <t>大根川公園</t>
    <phoneticPr fontId="7"/>
  </si>
  <si>
    <t>おおねがわこうえん</t>
    <phoneticPr fontId="7"/>
  </si>
  <si>
    <t>新井537番4→新井二丁目１番８</t>
    <phoneticPr fontId="7"/>
  </si>
  <si>
    <t>おおばやしこうえん</t>
    <phoneticPr fontId="7"/>
  </si>
  <si>
    <t>百草1002番25</t>
  </si>
  <si>
    <t>遊</t>
  </si>
  <si>
    <t>大和田運動広場</t>
  </si>
  <si>
    <t>おおわだうんどうひろば</t>
  </si>
  <si>
    <t>八王子市大和田町一丁目1647番5</t>
    <rPh sb="7" eb="8">
      <t>マチ</t>
    </rPh>
    <phoneticPr fontId="7"/>
  </si>
  <si>
    <t>おくまん下公園</t>
  </si>
  <si>
    <t>おくまんしたこうえん</t>
  </si>
  <si>
    <t>南平八丁目12番72</t>
  </si>
  <si>
    <t>おくやまこうえん</t>
  </si>
  <si>
    <t>平山二丁目44番</t>
  </si>
  <si>
    <t>落川林間公園</t>
    <rPh sb="0" eb="2">
      <t>オチカワ</t>
    </rPh>
    <rPh sb="2" eb="4">
      <t>リンカン</t>
    </rPh>
    <rPh sb="4" eb="6">
      <t>コウエン</t>
    </rPh>
    <phoneticPr fontId="7"/>
  </si>
  <si>
    <t>おちかわりんかんこうえん</t>
    <phoneticPr fontId="7"/>
  </si>
  <si>
    <t>落川229番外</t>
    <rPh sb="0" eb="2">
      <t>オチカワ</t>
    </rPh>
    <rPh sb="5" eb="6">
      <t>バン</t>
    </rPh>
    <rPh sb="6" eb="7">
      <t>ソト</t>
    </rPh>
    <phoneticPr fontId="7"/>
  </si>
  <si>
    <t>落川河原公園</t>
  </si>
  <si>
    <t>おちかわかわらこうえん</t>
  </si>
  <si>
    <t>落川2203外</t>
  </si>
  <si>
    <t>落川公園</t>
  </si>
  <si>
    <t>おちかわこうえん</t>
  </si>
  <si>
    <t>落川2012番</t>
    <phoneticPr fontId="7"/>
  </si>
  <si>
    <t>おちかわ地区広場</t>
  </si>
  <si>
    <t>おちかわちくひろば</t>
  </si>
  <si>
    <t>落川1530番先</t>
    <phoneticPr fontId="7"/>
  </si>
  <si>
    <t>他</t>
  </si>
  <si>
    <t>落川緑地</t>
  </si>
  <si>
    <t>おちかわりょくち</t>
  </si>
  <si>
    <t>65・66</t>
  </si>
  <si>
    <t>落川1114番2,11</t>
    <phoneticPr fontId="7"/>
  </si>
  <si>
    <t>おっこしまえこうえん</t>
    <phoneticPr fontId="7"/>
  </si>
  <si>
    <t>日野台二丁目38番23</t>
  </si>
  <si>
    <t>おっさんのまつこうえん</t>
    <phoneticPr fontId="7"/>
  </si>
  <si>
    <t>南平一丁目10番</t>
  </si>
  <si>
    <t>おとぐち公園</t>
  </si>
  <si>
    <t>おとぐちこうえん</t>
    <phoneticPr fontId="7"/>
  </si>
  <si>
    <t>三沢四丁目16番4</t>
  </si>
  <si>
    <t>御林山公園</t>
  </si>
  <si>
    <t>おはやしやまこうえん</t>
  </si>
  <si>
    <t>百草1042番1</t>
  </si>
  <si>
    <t>加賀塚公園</t>
  </si>
  <si>
    <t>かがづかこうえん</t>
    <phoneticPr fontId="7"/>
  </si>
  <si>
    <t>栄町一丁目35番1</t>
    <phoneticPr fontId="7"/>
  </si>
  <si>
    <t>かくれあなこうえん</t>
  </si>
  <si>
    <t>程久保一丁目23番1</t>
  </si>
  <si>
    <t>かしまだい公園</t>
  </si>
  <si>
    <t>かしまだいこうえん</t>
    <phoneticPr fontId="7"/>
  </si>
  <si>
    <t>南平一丁目10番44</t>
  </si>
  <si>
    <t>かしまだい地区広場</t>
  </si>
  <si>
    <t>かしまだいちくひろば</t>
  </si>
  <si>
    <t>南平一丁目10番43</t>
    <phoneticPr fontId="7"/>
  </si>
  <si>
    <t>かしまだいふれあいひろば</t>
  </si>
  <si>
    <t>南平一丁目26番4</t>
  </si>
  <si>
    <t>金子橋こども広場</t>
  </si>
  <si>
    <t>かねこばしこどもひろば</t>
  </si>
  <si>
    <t>日野本町二丁目13番24</t>
    <phoneticPr fontId="7"/>
  </si>
  <si>
    <t>かねこやしきこうえん</t>
  </si>
  <si>
    <t>三沢853番4</t>
  </si>
  <si>
    <t>かねだこうえん</t>
    <phoneticPr fontId="7"/>
  </si>
  <si>
    <t>落川13番1</t>
  </si>
  <si>
    <t>上落川公園</t>
  </si>
  <si>
    <t>かみおちかわこうえん</t>
  </si>
  <si>
    <t>落川2106番1</t>
    <phoneticPr fontId="7"/>
  </si>
  <si>
    <t>上宿の辻公園</t>
  </si>
  <si>
    <t>かみじゅくのつじこうえん</t>
  </si>
  <si>
    <t>日野本町四丁目7番24</t>
  </si>
  <si>
    <t>上万願寺公園</t>
  </si>
  <si>
    <t>かみまんかんしこうえん</t>
  </si>
  <si>
    <t>廃止</t>
  </si>
  <si>
    <t>日野937番14</t>
  </si>
  <si>
    <t>かわくぼこうえん</t>
    <phoneticPr fontId="7"/>
  </si>
  <si>
    <t>日野1360番4</t>
  </si>
  <si>
    <t>川原附公園</t>
  </si>
  <si>
    <t>かわらつきこうえん</t>
    <rPh sb="5" eb="7">
      <t>コウエン</t>
    </rPh>
    <phoneticPr fontId="7"/>
  </si>
  <si>
    <t>万願寺六丁目16番6</t>
  </si>
  <si>
    <t>川原田公園</t>
  </si>
  <si>
    <t>かわらったこうえん</t>
    <phoneticPr fontId="7"/>
  </si>
  <si>
    <t>南平七丁目16番29</t>
  </si>
  <si>
    <t>川原畑北公園</t>
    <rPh sb="0" eb="2">
      <t>カワラ</t>
    </rPh>
    <rPh sb="2" eb="3">
      <t>ハタケ</t>
    </rPh>
    <rPh sb="3" eb="4">
      <t>キタ</t>
    </rPh>
    <rPh sb="4" eb="6">
      <t>コウエン</t>
    </rPh>
    <phoneticPr fontId="7"/>
  </si>
  <si>
    <t>かわらっぱたけきたこうえん</t>
    <phoneticPr fontId="7"/>
  </si>
  <si>
    <t>南平六丁目27番23</t>
    <rPh sb="0" eb="2">
      <t>ミナミダイラ</t>
    </rPh>
    <phoneticPr fontId="7"/>
  </si>
  <si>
    <t>川原畑南公園</t>
    <phoneticPr fontId="7"/>
  </si>
  <si>
    <t>かわらっぱたけみなみこうえん</t>
    <phoneticPr fontId="7"/>
  </si>
  <si>
    <t>南平六丁目28番10</t>
    <rPh sb="0" eb="2">
      <t>ミナミダイラ</t>
    </rPh>
    <phoneticPr fontId="7"/>
  </si>
  <si>
    <t>川原畑緑地</t>
    <rPh sb="0" eb="2">
      <t>カワラ</t>
    </rPh>
    <rPh sb="2" eb="3">
      <t>ハタケ</t>
    </rPh>
    <rPh sb="3" eb="5">
      <t>リョクチ</t>
    </rPh>
    <phoneticPr fontId="7"/>
  </si>
  <si>
    <t>かわらっぱたけりょくち</t>
    <phoneticPr fontId="7"/>
  </si>
  <si>
    <t>南平六丁目27番22</t>
    <rPh sb="0" eb="2">
      <t>ミナミダイラ</t>
    </rPh>
    <phoneticPr fontId="7"/>
  </si>
  <si>
    <t>かんのんどうこうえん</t>
    <phoneticPr fontId="7"/>
  </si>
  <si>
    <t>百草819番19</t>
  </si>
  <si>
    <t>木伐沢西公園</t>
    <rPh sb="0" eb="1">
      <t>キ</t>
    </rPh>
    <rPh sb="1" eb="2">
      <t>キ</t>
    </rPh>
    <rPh sb="2" eb="3">
      <t>ザワ</t>
    </rPh>
    <rPh sb="3" eb="4">
      <t>ニシ</t>
    </rPh>
    <rPh sb="4" eb="6">
      <t>コウエン</t>
    </rPh>
    <phoneticPr fontId="7"/>
  </si>
  <si>
    <t>ききりざわにしこうえん</t>
    <phoneticPr fontId="7"/>
  </si>
  <si>
    <t>南平九丁目11番9,12番15</t>
  </si>
  <si>
    <t>北御越前公園</t>
  </si>
  <si>
    <t>きたおっこしまえこうえん</t>
  </si>
  <si>
    <t>日野台二丁目8番</t>
  </si>
  <si>
    <t>北川原公園</t>
  </si>
  <si>
    <t>きたがわらこうえん</t>
    <phoneticPr fontId="7"/>
  </si>
  <si>
    <t>石田一丁目236番</t>
  </si>
  <si>
    <t>北川原公園用地</t>
    <rPh sb="0" eb="3">
      <t>キタガワラ</t>
    </rPh>
    <rPh sb="3" eb="5">
      <t>コウエン</t>
    </rPh>
    <rPh sb="5" eb="7">
      <t>ヨウチ</t>
    </rPh>
    <phoneticPr fontId="7"/>
  </si>
  <si>
    <t>きたがわらこうえんようち</t>
    <phoneticPr fontId="7"/>
  </si>
  <si>
    <t>25・26</t>
    <phoneticPr fontId="7"/>
  </si>
  <si>
    <t>北堀公園</t>
    <rPh sb="0" eb="2">
      <t>キタボリ</t>
    </rPh>
    <phoneticPr fontId="7"/>
  </si>
  <si>
    <t>きたぼりこうえん</t>
    <phoneticPr fontId="7"/>
  </si>
  <si>
    <t>栄町四丁目18番29</t>
    <rPh sb="0" eb="1">
      <t>サカエ</t>
    </rPh>
    <rPh sb="1" eb="2">
      <t>チョウ</t>
    </rPh>
    <rPh sb="2" eb="3">
      <t>４</t>
    </rPh>
    <phoneticPr fontId="7"/>
  </si>
  <si>
    <t>くまんどうこうえん</t>
    <phoneticPr fontId="7"/>
  </si>
  <si>
    <t>南平八丁目12番41</t>
  </si>
  <si>
    <t>倉沢岡公園</t>
  </si>
  <si>
    <t>くらさわおかこうえん</t>
  </si>
  <si>
    <t>百草1006番28</t>
  </si>
  <si>
    <t>倉沢北緑地</t>
    <rPh sb="0" eb="2">
      <t>クラサワ</t>
    </rPh>
    <rPh sb="2" eb="3">
      <t>キタ</t>
    </rPh>
    <rPh sb="3" eb="5">
      <t>リョクチ</t>
    </rPh>
    <phoneticPr fontId="7"/>
  </si>
  <si>
    <t>くらさわきたりょくち</t>
    <phoneticPr fontId="7"/>
  </si>
  <si>
    <t>百草649番2外</t>
    <rPh sb="0" eb="2">
      <t>モグサ</t>
    </rPh>
    <rPh sb="5" eb="6">
      <t>バン</t>
    </rPh>
    <rPh sb="7" eb="8">
      <t>ホカ</t>
    </rPh>
    <phoneticPr fontId="7"/>
  </si>
  <si>
    <t>倉沢第一緑地</t>
  </si>
  <si>
    <t>くらさわだいいちりよくち</t>
    <phoneticPr fontId="7"/>
  </si>
  <si>
    <t>百草731番1</t>
  </si>
  <si>
    <t>倉沢第二緑地</t>
  </si>
  <si>
    <t>くらさわだいにりよくち</t>
    <phoneticPr fontId="7"/>
  </si>
  <si>
    <t>百草701番10</t>
  </si>
  <si>
    <t>黒川こども広場</t>
  </si>
  <si>
    <t>くろかわこどもひろば</t>
    <phoneticPr fontId="7"/>
  </si>
  <si>
    <t>東豊田三丁目15番5</t>
    <phoneticPr fontId="7"/>
  </si>
  <si>
    <t>黒川清流公園</t>
  </si>
  <si>
    <t>くろかわせいりゅうこうえん</t>
    <phoneticPr fontId="7"/>
  </si>
  <si>
    <t>東豊田三丁目16番1</t>
  </si>
  <si>
    <t>源平島西公園</t>
  </si>
  <si>
    <t>げんぺいじまにしこうえん</t>
    <phoneticPr fontId="7"/>
  </si>
  <si>
    <t>万願寺一丁目31番10</t>
  </si>
  <si>
    <t>源平島東公園</t>
  </si>
  <si>
    <t>げんぺいじまひがしこうえん</t>
    <phoneticPr fontId="7"/>
  </si>
  <si>
    <t>万願寺一丁目12番1</t>
    <phoneticPr fontId="7"/>
  </si>
  <si>
    <t>こうちこうえん</t>
    <phoneticPr fontId="7"/>
  </si>
  <si>
    <t>百草2015番</t>
  </si>
  <si>
    <t>小構公園</t>
  </si>
  <si>
    <t>こがまえこうえん</t>
    <phoneticPr fontId="7"/>
  </si>
  <si>
    <t>日野台一丁目1番7</t>
  </si>
  <si>
    <t>小沢緑地</t>
  </si>
  <si>
    <t>こざわりょくち</t>
    <phoneticPr fontId="7"/>
  </si>
  <si>
    <t>三沢二丁目15番1</t>
  </si>
  <si>
    <t>小高田児童遊園</t>
    <phoneticPr fontId="7"/>
  </si>
  <si>
    <t>こたかだじどうゆうえん</t>
  </si>
  <si>
    <t>東豊田一丁目４２番２</t>
  </si>
  <si>
    <t>こまがたこうえん</t>
    <phoneticPr fontId="7"/>
  </si>
  <si>
    <t>川辺堀之内地先</t>
    <phoneticPr fontId="7"/>
  </si>
  <si>
    <t>こまがたしたこうえん</t>
  </si>
  <si>
    <t>川辺堀之内85番1</t>
  </si>
  <si>
    <t>こんごうじきゅうせきこうえん</t>
    <phoneticPr fontId="7"/>
  </si>
  <si>
    <t>南平一丁目34番14</t>
    <phoneticPr fontId="7"/>
  </si>
  <si>
    <t>さいかちぜきこうえん</t>
    <phoneticPr fontId="7"/>
  </si>
  <si>
    <t>西平山二丁目9番9</t>
  </si>
  <si>
    <t>さかい公園</t>
  </si>
  <si>
    <t>さかいこうえん</t>
  </si>
  <si>
    <t>平山一丁目22番</t>
  </si>
  <si>
    <t>さかい緑地</t>
  </si>
  <si>
    <t>さかいりょくち</t>
    <phoneticPr fontId="7"/>
  </si>
  <si>
    <t>平山一丁目19番1</t>
  </si>
  <si>
    <t>栄町公園</t>
  </si>
  <si>
    <t>さかえまちこうえん</t>
  </si>
  <si>
    <t>栄町四丁目3番24</t>
  </si>
  <si>
    <t>砂層公園</t>
  </si>
  <si>
    <t>さそうこうえん</t>
  </si>
  <si>
    <t>南平九丁目27番3</t>
  </si>
  <si>
    <t>さつきこうえん</t>
  </si>
  <si>
    <t>南平二丁目1番4</t>
  </si>
  <si>
    <t>さわだこうえん</t>
    <phoneticPr fontId="7"/>
  </si>
  <si>
    <t>平山四丁目14番</t>
  </si>
  <si>
    <t>さんかくてんこうえん</t>
  </si>
  <si>
    <t>百草896番11</t>
  </si>
  <si>
    <t>さんのうしたこうえん</t>
  </si>
  <si>
    <t>豊田四丁目46番40</t>
  </si>
  <si>
    <t>地蔵の森緑地</t>
  </si>
  <si>
    <t>じぞうのもりりょくち</t>
  </si>
  <si>
    <t>百草383-2</t>
  </si>
  <si>
    <t>市民の森スポーツ公園</t>
  </si>
  <si>
    <t>しみんのもりすぽーつこうえん</t>
    <phoneticPr fontId="7"/>
  </si>
  <si>
    <t>日野本町七丁目12番1</t>
  </si>
  <si>
    <t>下郷公園</t>
  </si>
  <si>
    <t>しもごうこうえん</t>
    <phoneticPr fontId="7"/>
  </si>
  <si>
    <t>三沢二丁目19番5</t>
  </si>
  <si>
    <t>しもこうちこうえん</t>
  </si>
  <si>
    <t>平山四丁目24番5</t>
  </si>
  <si>
    <t>下田こども広場</t>
  </si>
  <si>
    <t>しもだこどもひろば</t>
  </si>
  <si>
    <t>廃止</t>
    <phoneticPr fontId="7"/>
  </si>
  <si>
    <t>万願寺四丁目5番14</t>
    <phoneticPr fontId="7"/>
  </si>
  <si>
    <t>下田住宅公園</t>
  </si>
  <si>
    <t>しもだじゅうたくこうえん</t>
  </si>
  <si>
    <t>万願寺二丁目10番10</t>
  </si>
  <si>
    <t>下田つつじ公園</t>
  </si>
  <si>
    <t>しもだつつじこうえん</t>
  </si>
  <si>
    <t>万願寺二丁目19番1</t>
  </si>
  <si>
    <t>下村児童遊園</t>
  </si>
  <si>
    <t>しもむらじどうゆうえん</t>
  </si>
  <si>
    <t>平山五丁目1番9</t>
    <phoneticPr fontId="7"/>
  </si>
  <si>
    <t>十国台緑地</t>
  </si>
  <si>
    <t>じゅっこくだいりよくち</t>
    <phoneticPr fontId="7"/>
  </si>
  <si>
    <t>三沢二丁目11番1</t>
  </si>
  <si>
    <t>潤徳公園</t>
  </si>
  <si>
    <t>じゅんとくこうえん</t>
  </si>
  <si>
    <t>高幡507番5</t>
  </si>
  <si>
    <t>精進場公園</t>
    <phoneticPr fontId="7"/>
  </si>
  <si>
    <t>しょうじんばこうえん</t>
    <phoneticPr fontId="7"/>
  </si>
  <si>
    <t>三沢340番3</t>
  </si>
  <si>
    <t>松連寺坂下公園</t>
    <phoneticPr fontId="7"/>
  </si>
  <si>
    <t>しょうれんじさかしたこうえん</t>
  </si>
  <si>
    <t>落川1049番8</t>
    <phoneticPr fontId="7"/>
  </si>
  <si>
    <t>しんさかしたこうえん</t>
  </si>
  <si>
    <t>新町三丁目18番7</t>
  </si>
  <si>
    <t>新坂下児童遊園</t>
  </si>
  <si>
    <t>しんさかしたじどうゆうえん</t>
  </si>
  <si>
    <t>新町3丁目4番3</t>
    <phoneticPr fontId="7"/>
  </si>
  <si>
    <t>しんとうこうじこうえん</t>
    <phoneticPr fontId="7"/>
  </si>
  <si>
    <t>栄町三丁目6番12</t>
  </si>
  <si>
    <t>新東光寺児童遊園</t>
  </si>
  <si>
    <t>しんとうこうじじどうゆうえん</t>
  </si>
  <si>
    <t>栄町三丁目14番</t>
    <phoneticPr fontId="7"/>
  </si>
  <si>
    <t>新町緑地</t>
  </si>
  <si>
    <t>しんまちりょくち</t>
  </si>
  <si>
    <t>7・14</t>
  </si>
  <si>
    <t>新町二丁目2番1</t>
  </si>
  <si>
    <t>神明上第10緑地</t>
  </si>
  <si>
    <t>しんめいうえだいじゅうりよくち</t>
    <phoneticPr fontId="7"/>
  </si>
  <si>
    <t>神明二丁目2番7</t>
  </si>
  <si>
    <t>神明上第11緑地（通称：神明野鳥の森公園）</t>
    <rPh sb="9" eb="11">
      <t>ツウショウ</t>
    </rPh>
    <rPh sb="12" eb="14">
      <t>シンメイ</t>
    </rPh>
    <rPh sb="14" eb="16">
      <t>ヤチョウ</t>
    </rPh>
    <rPh sb="17" eb="18">
      <t>モリ</t>
    </rPh>
    <rPh sb="18" eb="20">
      <t>コウエン</t>
    </rPh>
    <phoneticPr fontId="7"/>
  </si>
  <si>
    <t>しんめいうえだいじゅういちりよくち</t>
    <phoneticPr fontId="7"/>
  </si>
  <si>
    <t>神明二丁目3番4</t>
  </si>
  <si>
    <t>神明上第１緑地</t>
  </si>
  <si>
    <t>しんめいうえだいいちりよくち</t>
    <phoneticPr fontId="7"/>
  </si>
  <si>
    <t>日野5959番</t>
  </si>
  <si>
    <t>神明上第２緑地</t>
  </si>
  <si>
    <t>しんめいうえだいにりよくち</t>
    <phoneticPr fontId="7"/>
  </si>
  <si>
    <t>大坂上一丁目27番4</t>
  </si>
  <si>
    <t>神明上第３緑地</t>
  </si>
  <si>
    <t>しんめいうえだいさんりよくち</t>
    <phoneticPr fontId="7"/>
  </si>
  <si>
    <t>日野本町三丁目6番1</t>
  </si>
  <si>
    <t>神明上第４緑地</t>
  </si>
  <si>
    <t>しんめいうえだいよんりよくち</t>
    <phoneticPr fontId="7"/>
  </si>
  <si>
    <t>日野本町二丁目8番20</t>
  </si>
  <si>
    <t>神明上第５緑地</t>
  </si>
  <si>
    <t>しんめいうえだいごりよくち</t>
    <phoneticPr fontId="7"/>
  </si>
  <si>
    <t>神明四丁目11番9</t>
  </si>
  <si>
    <t>神明上第６緑地</t>
  </si>
  <si>
    <t>しんめいうえだいろくりょくち</t>
    <phoneticPr fontId="7"/>
  </si>
  <si>
    <t>神明一丁目20番4</t>
  </si>
  <si>
    <t>神明上第７緑地</t>
  </si>
  <si>
    <t>しんめいうえだいななりよくち</t>
    <phoneticPr fontId="7"/>
  </si>
  <si>
    <t>神明一丁目7番3</t>
  </si>
  <si>
    <t>神明上第８緑地</t>
  </si>
  <si>
    <t>しんめいうえだいはちりよくち</t>
    <phoneticPr fontId="7"/>
  </si>
  <si>
    <t>神明一丁目7番1</t>
  </si>
  <si>
    <t>神明上第９緑地</t>
  </si>
  <si>
    <t>しんめいうえだいきゅうりよくち</t>
    <phoneticPr fontId="7"/>
  </si>
  <si>
    <t>神明一丁目8番1</t>
  </si>
  <si>
    <t>しんめいやとこうえん</t>
  </si>
  <si>
    <t>三沢二丁目12番24</t>
  </si>
  <si>
    <t>水車公園</t>
  </si>
  <si>
    <t>すいしゃこうえん</t>
  </si>
  <si>
    <t>万願寺二丁目28番</t>
  </si>
  <si>
    <t>水車堀公園</t>
  </si>
  <si>
    <t>すいしゃぼりこうえん</t>
  </si>
  <si>
    <t>新町三丁目43番2</t>
  </si>
  <si>
    <t>石明公園</t>
  </si>
  <si>
    <t>せきめいこうえん</t>
  </si>
  <si>
    <t>石田二丁目11番1</t>
  </si>
  <si>
    <t>禅寺丸公園</t>
  </si>
  <si>
    <t>ぜんじまるこうえん</t>
    <phoneticPr fontId="7"/>
  </si>
  <si>
    <t>南平四丁目3番10</t>
    <phoneticPr fontId="7"/>
  </si>
  <si>
    <t>そりめ公園</t>
  </si>
  <si>
    <t>そりめこうえん</t>
  </si>
  <si>
    <t>東平山三丁目18番46</t>
  </si>
  <si>
    <t>第１日野万児童遊園</t>
  </si>
  <si>
    <t>だいいちひのまんじどうゆうえん</t>
    <phoneticPr fontId="7"/>
  </si>
  <si>
    <t>万願寺三丁目39番27</t>
    <phoneticPr fontId="7"/>
  </si>
  <si>
    <t>第２日野万児童遊園</t>
  </si>
  <si>
    <t>だいにひのまんじどうゆうえん</t>
    <phoneticPr fontId="7"/>
  </si>
  <si>
    <t>日野1077番96</t>
    <phoneticPr fontId="7"/>
  </si>
  <si>
    <t>第２武蔵野台児童遊園</t>
  </si>
  <si>
    <t>だいにむさしのだいじどうゆうえん</t>
    <phoneticPr fontId="7"/>
  </si>
  <si>
    <t>程久保二丁目７番２</t>
  </si>
  <si>
    <t>大福寺下公園</t>
  </si>
  <si>
    <t>だいふくじしたこうえん</t>
  </si>
  <si>
    <t>平山五丁目49番1</t>
  </si>
  <si>
    <t>だいみようぶちこうえん</t>
    <phoneticPr fontId="7"/>
  </si>
  <si>
    <t>東平山一丁目1番17</t>
  </si>
  <si>
    <t>大六天公園</t>
  </si>
  <si>
    <t>だいろくてんこうえん</t>
    <phoneticPr fontId="7"/>
  </si>
  <si>
    <t>多摩平一丁目14番96</t>
  </si>
  <si>
    <t>高幡台団地第一緑地</t>
  </si>
  <si>
    <t>たかはただいだんちだいい１りょくち</t>
    <phoneticPr fontId="7"/>
  </si>
  <si>
    <t>三沢531番4７</t>
  </si>
  <si>
    <t>高幡台団地第二緑地</t>
  </si>
  <si>
    <t>たかはただいだんちだいにりょくち</t>
    <phoneticPr fontId="7"/>
  </si>
  <si>
    <t>程久保529番4</t>
  </si>
  <si>
    <t>高幡山緑地</t>
  </si>
  <si>
    <t>たかはたやまりょくち</t>
  </si>
  <si>
    <t>南平一丁目28番5</t>
  </si>
  <si>
    <t>滝坂下公園</t>
  </si>
  <si>
    <t>たきざかしたこうえん</t>
    <phoneticPr fontId="7"/>
  </si>
  <si>
    <t>川辺堀之内299番8</t>
  </si>
  <si>
    <t>滝の上公園</t>
  </si>
  <si>
    <t>たきのうえこうえん</t>
  </si>
  <si>
    <t>三沢三丁目9番1</t>
  </si>
  <si>
    <t>たちばな公園</t>
  </si>
  <si>
    <t>たちばなこうえん</t>
    <phoneticPr fontId="7"/>
  </si>
  <si>
    <t>平山三丁目43番1</t>
    <phoneticPr fontId="7"/>
  </si>
  <si>
    <t>田中こども広場</t>
  </si>
  <si>
    <t>たなかこどもひろば</t>
  </si>
  <si>
    <t>南平八丁目5番</t>
    <phoneticPr fontId="7"/>
  </si>
  <si>
    <t>田中島公園</t>
  </si>
  <si>
    <t>たなかじまこうえん</t>
  </si>
  <si>
    <t>落川1397番61</t>
  </si>
  <si>
    <t>多摩平御料の森公園</t>
  </si>
  <si>
    <t>たまだいらごりょうのもりこうえん</t>
  </si>
  <si>
    <t>多摩平六丁目20番4</t>
  </si>
  <si>
    <t>他</t>
    <phoneticPr fontId="7"/>
  </si>
  <si>
    <t>多摩平三丁目１番10号緑地</t>
    <rPh sb="3" eb="4">
      <t>サン</t>
    </rPh>
    <phoneticPr fontId="7"/>
  </si>
  <si>
    <t>たまだいら３ちょうめ１ばん10ごうりょくち</t>
    <phoneticPr fontId="7"/>
  </si>
  <si>
    <t>多摩平３丁目１番10号</t>
    <phoneticPr fontId="7"/>
  </si>
  <si>
    <t>多摩平三丁目１番14　緑道用地</t>
    <rPh sb="3" eb="4">
      <t>３</t>
    </rPh>
    <rPh sb="12" eb="13">
      <t>ミチ</t>
    </rPh>
    <rPh sb="13" eb="14">
      <t>ヨウ</t>
    </rPh>
    <phoneticPr fontId="7"/>
  </si>
  <si>
    <t>たまだいら３ちょうめ１ばん14　りょくどうようち</t>
  </si>
  <si>
    <t>多摩平３丁目１番14</t>
    <phoneticPr fontId="7"/>
  </si>
  <si>
    <t>多摩平第一公園</t>
  </si>
  <si>
    <t>たまだいらだいいちこうえん</t>
    <phoneticPr fontId="7"/>
  </si>
  <si>
    <t>多摩平四丁目2番地</t>
  </si>
  <si>
    <t>多摩平第一緑地</t>
  </si>
  <si>
    <t>たまだいらだいいちりよくち</t>
    <phoneticPr fontId="7"/>
  </si>
  <si>
    <t>多摩平二丁目10番3</t>
  </si>
  <si>
    <t>多摩平第一緑地</t>
    <rPh sb="0" eb="3">
      <t>タマダイラ</t>
    </rPh>
    <rPh sb="3" eb="4">
      <t>ダイ</t>
    </rPh>
    <rPh sb="4" eb="5">
      <t>イチ</t>
    </rPh>
    <rPh sb="5" eb="7">
      <t>リョクチ</t>
    </rPh>
    <phoneticPr fontId="7"/>
  </si>
  <si>
    <t>たまだいらだいいちりょくち</t>
    <phoneticPr fontId="7"/>
  </si>
  <si>
    <t>多摩平二丁目10番1,2、東豊田三丁目26番11,18,19</t>
    <rPh sb="0" eb="3">
      <t>タマダイラ</t>
    </rPh>
    <rPh sb="3" eb="6">
      <t>ニチョウメ</t>
    </rPh>
    <rPh sb="8" eb="9">
      <t>バン</t>
    </rPh>
    <rPh sb="13" eb="16">
      <t>ヒガシトヨダ</t>
    </rPh>
    <rPh sb="16" eb="19">
      <t>サンチョウメ</t>
    </rPh>
    <rPh sb="21" eb="22">
      <t>バン</t>
    </rPh>
    <phoneticPr fontId="7"/>
  </si>
  <si>
    <t>多摩平第二公園</t>
  </si>
  <si>
    <t>たまだいらだいにこうえん</t>
    <phoneticPr fontId="7"/>
  </si>
  <si>
    <t>多摩平五丁目6番</t>
  </si>
  <si>
    <t>多摩平第二緑地</t>
  </si>
  <si>
    <t>たまだいらだいにりよくち</t>
    <phoneticPr fontId="7"/>
  </si>
  <si>
    <t>多摩平四丁目5番3</t>
  </si>
  <si>
    <t>多摩平第三公園</t>
  </si>
  <si>
    <t>たまだいらだいさんこうえん</t>
    <phoneticPr fontId="7"/>
  </si>
  <si>
    <t>多摩平六丁目7番</t>
  </si>
  <si>
    <t>多摩平第三緑地</t>
  </si>
  <si>
    <t>たまだいらだいさんりよくち</t>
    <phoneticPr fontId="7"/>
  </si>
  <si>
    <t>多摩平二丁目14番4</t>
  </si>
  <si>
    <t>多摩平第四公園</t>
  </si>
  <si>
    <t>たまだいらだいよんこうえん</t>
    <phoneticPr fontId="7"/>
  </si>
  <si>
    <t>多摩平六丁目18番</t>
  </si>
  <si>
    <t>多摩平四丁目４番４　緑地</t>
  </si>
  <si>
    <t>たまだいら４ちょうめ４ばん４　りょくち</t>
    <phoneticPr fontId="7"/>
  </si>
  <si>
    <t>多摩平四丁目４番４</t>
    <phoneticPr fontId="7"/>
  </si>
  <si>
    <t>多摩平第五公園</t>
  </si>
  <si>
    <t>たまだいらだいごこうえん</t>
    <phoneticPr fontId="7"/>
  </si>
  <si>
    <t>多摩平六丁目29番1</t>
  </si>
  <si>
    <t>多摩平第六公園</t>
  </si>
  <si>
    <t>たまだいらだいろくこうえん</t>
    <phoneticPr fontId="7"/>
  </si>
  <si>
    <t>多摩平二丁目11番</t>
  </si>
  <si>
    <t>多摩平第七公園</t>
  </si>
  <si>
    <t>たまだいらだいななこうえん</t>
    <phoneticPr fontId="7"/>
  </si>
  <si>
    <t>多摩平一丁目7番</t>
  </si>
  <si>
    <t>多摩平第八公園</t>
  </si>
  <si>
    <t>たまだいらだいはちこうえん</t>
    <phoneticPr fontId="7"/>
  </si>
  <si>
    <t>多摩平三丁目10番</t>
  </si>
  <si>
    <t>多摩平第九公園</t>
  </si>
  <si>
    <t>たまだいらだいきゅうこうえん</t>
    <phoneticPr fontId="7"/>
  </si>
  <si>
    <t>多摩平三丁目29番</t>
  </si>
  <si>
    <t>たんすいくひがしこうえん</t>
    <phoneticPr fontId="7"/>
  </si>
  <si>
    <t>万願寺六丁目7番1</t>
  </si>
  <si>
    <t>ちょうまんぴら公園</t>
  </si>
  <si>
    <t>ちょうまんぴらこうえん</t>
    <phoneticPr fontId="7"/>
  </si>
  <si>
    <t>百草971番127</t>
  </si>
  <si>
    <t>ちょうまんぴら緑地</t>
  </si>
  <si>
    <t>ちょうまんぴらりよくち</t>
    <phoneticPr fontId="7"/>
  </si>
  <si>
    <t>百草971番129</t>
  </si>
  <si>
    <t>つくれば山公園</t>
    <rPh sb="4" eb="5">
      <t>ヤマ</t>
    </rPh>
    <rPh sb="5" eb="7">
      <t>コウエン</t>
    </rPh>
    <phoneticPr fontId="7"/>
  </si>
  <si>
    <t>つくればやまこうえん</t>
    <phoneticPr fontId="7"/>
  </si>
  <si>
    <t>百草482番，504番1</t>
    <phoneticPr fontId="7"/>
  </si>
  <si>
    <t>出口公園</t>
  </si>
  <si>
    <t>でぐちこうえん</t>
  </si>
  <si>
    <t>平山五丁目39番</t>
  </si>
  <si>
    <t>てっぺんやまこうえん</t>
    <phoneticPr fontId="7"/>
  </si>
  <si>
    <t>三沢二丁目25番2</t>
  </si>
  <si>
    <t>東光寺上公園</t>
  </si>
  <si>
    <t>とうこうじうえこうえん</t>
  </si>
  <si>
    <t>新町四丁目4番25</t>
  </si>
  <si>
    <t>東光寺第一緑地</t>
  </si>
  <si>
    <t>とうこうじだいいちりよくち</t>
    <phoneticPr fontId="7"/>
  </si>
  <si>
    <t>新町三丁目33番1</t>
  </si>
  <si>
    <t>東光寺第２緑地</t>
  </si>
  <si>
    <t>とうこうじだいにりょくち</t>
    <phoneticPr fontId="7"/>
  </si>
  <si>
    <t>栄町五丁目10番4</t>
    <phoneticPr fontId="7"/>
  </si>
  <si>
    <t>東光寺西公園</t>
  </si>
  <si>
    <t>とうこうじにしこうえん</t>
  </si>
  <si>
    <t>新町五丁目1番16</t>
  </si>
  <si>
    <t>時計公園</t>
    <phoneticPr fontId="7"/>
  </si>
  <si>
    <t>とけいこうえん</t>
    <phoneticPr fontId="7"/>
  </si>
  <si>
    <t>大字日野320番184</t>
    <rPh sb="0" eb="2">
      <t>オオアザ</t>
    </rPh>
    <rPh sb="2" eb="4">
      <t>ヒノ</t>
    </rPh>
    <rPh sb="7" eb="8">
      <t>バン</t>
    </rPh>
    <phoneticPr fontId="7"/>
  </si>
  <si>
    <t>とせんばにしこうえん</t>
    <phoneticPr fontId="7"/>
  </si>
  <si>
    <t>百草1265番20</t>
  </si>
  <si>
    <t>とよだこうえん</t>
    <phoneticPr fontId="7"/>
  </si>
  <si>
    <t>豊田三丁目14番2</t>
  </si>
  <si>
    <t>豊田児童グラウンド</t>
  </si>
  <si>
    <t>とよだじどうぐらうんど</t>
  </si>
  <si>
    <t>豊田一丁目地先</t>
  </si>
  <si>
    <t>豊田電車区公園</t>
  </si>
  <si>
    <t>とよだでんしゃくこうえん</t>
  </si>
  <si>
    <t>東平山三丁目26番23</t>
  </si>
  <si>
    <t>なえまこうえん</t>
  </si>
  <si>
    <t>南平五丁目20番16</t>
  </si>
  <si>
    <t>長久保緑地</t>
  </si>
  <si>
    <t>ながくぼりょくち</t>
  </si>
  <si>
    <t>百草803番1,2,3</t>
  </si>
  <si>
    <t>なかぐみこうえん</t>
    <phoneticPr fontId="7"/>
  </si>
  <si>
    <t>西平山五丁目6番40</t>
  </si>
  <si>
    <t>中沢谷戸公園</t>
  </si>
  <si>
    <t>なかざわやとこうえん</t>
    <phoneticPr fontId="7"/>
  </si>
  <si>
    <t>三沢二丁目22番54</t>
  </si>
  <si>
    <t>中島公園</t>
  </si>
  <si>
    <t>なかじまこうえん</t>
    <phoneticPr fontId="7"/>
  </si>
  <si>
    <t>大字新井391番31→新井一丁目21番1</t>
    <rPh sb="13" eb="14">
      <t>１</t>
    </rPh>
    <phoneticPr fontId="7"/>
  </si>
  <si>
    <t>仲田の森蚕糸公園</t>
    <rPh sb="0" eb="2">
      <t>ナカダ</t>
    </rPh>
    <rPh sb="3" eb="4">
      <t>モリ</t>
    </rPh>
    <rPh sb="4" eb="6">
      <t>サンシ</t>
    </rPh>
    <rPh sb="6" eb="8">
      <t>コウエン</t>
    </rPh>
    <phoneticPr fontId="7"/>
  </si>
  <si>
    <t>なかだものりさんしこうえん</t>
    <phoneticPr fontId="7"/>
  </si>
  <si>
    <t>日野本町六丁目1</t>
    <rPh sb="0" eb="4">
      <t>ヒノホンマチ</t>
    </rPh>
    <rPh sb="4" eb="7">
      <t>ロクチョウメ</t>
    </rPh>
    <phoneticPr fontId="7"/>
  </si>
  <si>
    <t>中原公園</t>
  </si>
  <si>
    <t>なかっぱらこうえん</t>
  </si>
  <si>
    <t>東平山三丁目16番21</t>
  </si>
  <si>
    <t>なかのだいこうえん</t>
    <phoneticPr fontId="7"/>
  </si>
  <si>
    <t>程久保一丁目8番1</t>
  </si>
  <si>
    <t>中程久保緑地</t>
  </si>
  <si>
    <t>なかほどくぼりょくち</t>
    <phoneticPr fontId="7"/>
  </si>
  <si>
    <t>程久保八丁目24番2</t>
  </si>
  <si>
    <t>ななつづかこうえん</t>
    <phoneticPr fontId="7"/>
  </si>
  <si>
    <t>2・6</t>
  </si>
  <si>
    <t>新町五丁目20番1</t>
  </si>
  <si>
    <t>七ッ塚公園用地</t>
  </si>
  <si>
    <t>ななつづかこうえんようち</t>
    <phoneticPr fontId="7"/>
  </si>
  <si>
    <t>新町五丁目21番9,8,12</t>
  </si>
  <si>
    <t>七曲り公園</t>
  </si>
  <si>
    <t>ななまがりこうえん</t>
    <phoneticPr fontId="7"/>
  </si>
  <si>
    <t>南平九丁目1番14</t>
  </si>
  <si>
    <t>仁王塚緑地</t>
  </si>
  <si>
    <t>におうづかりょくち</t>
  </si>
  <si>
    <t>百草610番1</t>
  </si>
  <si>
    <t>西平山第一公園</t>
  </si>
  <si>
    <t>にしひらやまだいいちこうえん</t>
    <phoneticPr fontId="7"/>
  </si>
  <si>
    <t>西平山五丁目28番1</t>
  </si>
  <si>
    <t>西平山第二公園</t>
  </si>
  <si>
    <t>にしひらやまだいにこうえん</t>
    <phoneticPr fontId="7"/>
  </si>
  <si>
    <t>西平山五丁目20番</t>
  </si>
  <si>
    <t>根川公園</t>
  </si>
  <si>
    <t>ねがわこうえん</t>
  </si>
  <si>
    <t>万願寺二丁目36番6</t>
  </si>
  <si>
    <t>ねだこうえん</t>
    <phoneticPr fontId="7"/>
  </si>
  <si>
    <t>南平八丁目18番29</t>
  </si>
  <si>
    <t>ねんも公園</t>
  </si>
  <si>
    <t>ねんもこうえん</t>
  </si>
  <si>
    <r>
      <t>三沢4951→</t>
    </r>
    <r>
      <rPr>
        <sz val="10"/>
        <color rgb="FFFF0000"/>
        <rFont val="ＭＳ Ｐゴシック"/>
        <family val="3"/>
        <charset val="128"/>
      </rPr>
      <t>高幡１０２４</t>
    </r>
    <phoneticPr fontId="7"/>
  </si>
  <si>
    <t>ハケ下公園</t>
  </si>
  <si>
    <t>はけしたこうえん</t>
  </si>
  <si>
    <t>東平山二丁目23番32</t>
  </si>
  <si>
    <t>はしきたこうえん</t>
  </si>
  <si>
    <t>西平山二丁目13番41</t>
  </si>
  <si>
    <t>八幡下公園</t>
  </si>
  <si>
    <t>はちまんしたこうえん</t>
  </si>
  <si>
    <t>百草567番12</t>
  </si>
  <si>
    <t>はなどりたこうえん</t>
    <phoneticPr fontId="7"/>
  </si>
  <si>
    <t>南平七丁目23番9</t>
  </si>
  <si>
    <t>埴輪公園</t>
  </si>
  <si>
    <t>はにわこうえん</t>
  </si>
  <si>
    <t>新町五丁目15番11</t>
  </si>
  <si>
    <t>番匠谷戸公園</t>
  </si>
  <si>
    <t>ばんしょうやとこうえん</t>
    <phoneticPr fontId="7"/>
  </si>
  <si>
    <t>程久保八丁目18番27</t>
    <rPh sb="0" eb="3">
      <t>ホドクボ</t>
    </rPh>
    <rPh sb="3" eb="6">
      <t>ハッチョウメ</t>
    </rPh>
    <rPh sb="8" eb="9">
      <t>バン</t>
    </rPh>
    <phoneticPr fontId="7"/>
  </si>
  <si>
    <t>日枝神社西公園</t>
  </si>
  <si>
    <t>ひえじんじゃにしこうえん</t>
    <phoneticPr fontId="7"/>
  </si>
  <si>
    <t>東豊田一丁目1番20</t>
  </si>
  <si>
    <t>東大助緑地</t>
  </si>
  <si>
    <t>ひがしだいすけりょくち</t>
    <phoneticPr fontId="7"/>
  </si>
  <si>
    <t>西平山五丁目23番148</t>
  </si>
  <si>
    <t>東豊田公園</t>
  </si>
  <si>
    <t>ひがしとよだこうえん</t>
  </si>
  <si>
    <t>39・40</t>
  </si>
  <si>
    <t>東豊田一丁目33番26</t>
    <phoneticPr fontId="7"/>
  </si>
  <si>
    <t>東宮下こども広場</t>
  </si>
  <si>
    <t>ひがしみやしたこどもひろば</t>
  </si>
  <si>
    <t>東平山3－11－35</t>
    <phoneticPr fontId="7"/>
  </si>
  <si>
    <t>ひだまりこうえん</t>
    <phoneticPr fontId="7"/>
  </si>
  <si>
    <t>程久保八丁目21番5</t>
  </si>
  <si>
    <t>日向緑地</t>
  </si>
  <si>
    <t>ひなたりょくち</t>
  </si>
  <si>
    <t>百草769</t>
  </si>
  <si>
    <t>日野5945番地緑地（日野緑地）</t>
  </si>
  <si>
    <t>ひのごせんきゅうひゃくよんじゅうごばんちりょくち</t>
    <phoneticPr fontId="7"/>
  </si>
  <si>
    <t>日野5945番1,5951番</t>
  </si>
  <si>
    <t>日野5957番地緑地（日野緑地）</t>
  </si>
  <si>
    <t>ひのごせんきゅうひゃくごじゅうななばんちりょくち</t>
    <phoneticPr fontId="7"/>
  </si>
  <si>
    <t>日野5957番4</t>
  </si>
  <si>
    <t>日野5960番地緑地</t>
  </si>
  <si>
    <t>ひのごせんきゅうひゃくろくじゅうばんちりょくち</t>
    <phoneticPr fontId="7"/>
  </si>
  <si>
    <t>日野5956ｲ</t>
  </si>
  <si>
    <t>日野台一丁目公園</t>
    <rPh sb="3" eb="4">
      <t>イチ</t>
    </rPh>
    <phoneticPr fontId="7"/>
  </si>
  <si>
    <t>ひのだいいっちょうめこうえん</t>
    <phoneticPr fontId="7"/>
  </si>
  <si>
    <t>日野台一丁目9番21</t>
  </si>
  <si>
    <t>日野台公園</t>
  </si>
  <si>
    <t>ひのだいこうえん</t>
    <phoneticPr fontId="7"/>
  </si>
  <si>
    <t>日野台四丁目17番1</t>
    <phoneticPr fontId="7"/>
  </si>
  <si>
    <t>ひのちゅうおうこうえん</t>
    <phoneticPr fontId="7"/>
  </si>
  <si>
    <t>神明二丁目13番2</t>
  </si>
  <si>
    <t>日野万大六天公園</t>
  </si>
  <si>
    <t>ひのまんだいろくてんこうえん</t>
  </si>
  <si>
    <t>万願寺一丁目37番4</t>
  </si>
  <si>
    <t>大坂上一丁目30番地緑地(日野緑地)</t>
  </si>
  <si>
    <t>ひのりょくち</t>
  </si>
  <si>
    <t>大坂上一丁目31番1,32</t>
  </si>
  <si>
    <t>新町三丁目31番地緑地（日野緑地）</t>
  </si>
  <si>
    <t>新町三丁目31番1</t>
  </si>
  <si>
    <t>姫森公園</t>
  </si>
  <si>
    <t>ひめもりこうえん</t>
  </si>
  <si>
    <t>新町一丁目34番3</t>
  </si>
  <si>
    <t>平山京王緑地</t>
  </si>
  <si>
    <t>ひらやまけいおうりょくち</t>
  </si>
  <si>
    <t>平山六丁目18番5</t>
  </si>
  <si>
    <t>ひらやまひがしこうえん</t>
    <phoneticPr fontId="7"/>
  </si>
  <si>
    <t>平山四丁目18番4</t>
  </si>
  <si>
    <t>平山武蔵台児童遊園</t>
  </si>
  <si>
    <t>ひらやまむさしだいじどうゆうえん</t>
  </si>
  <si>
    <t>東平山二丁目29番3</t>
    <phoneticPr fontId="7"/>
  </si>
  <si>
    <t>平山緑地</t>
  </si>
  <si>
    <t>ひらやまりょくち</t>
  </si>
  <si>
    <t>平山六丁目12番19</t>
  </si>
  <si>
    <t>平山六丁目16番1</t>
  </si>
  <si>
    <t>広間地児童遊園</t>
  </si>
  <si>
    <t>ひろまちじどうゆうえん</t>
  </si>
  <si>
    <t>日野2860番</t>
    <phoneticPr fontId="7"/>
  </si>
  <si>
    <t>吹上公園</t>
  </si>
  <si>
    <t>ふきあげこうえん</t>
    <phoneticPr fontId="7"/>
  </si>
  <si>
    <t>東豊田四丁目29番</t>
  </si>
  <si>
    <t>福祉センター前児童遊園</t>
  </si>
  <si>
    <t>ふくしせんたーまえじどうゆうえん</t>
  </si>
  <si>
    <t>日野本町７丁目５番１９先（地番は７丁目５番１８）</t>
    <phoneticPr fontId="7"/>
  </si>
  <si>
    <t>ふじみこうえん</t>
    <phoneticPr fontId="7"/>
  </si>
  <si>
    <t>南平二丁目15番2</t>
  </si>
  <si>
    <t>ふようこうえん</t>
  </si>
  <si>
    <t>三沢四丁目9番1</t>
  </si>
  <si>
    <t>ふる川公園</t>
    <phoneticPr fontId="7"/>
  </si>
  <si>
    <t>ふるかわこうえん</t>
  </si>
  <si>
    <t>大字新井546番1</t>
    <phoneticPr fontId="7"/>
  </si>
  <si>
    <t>防災緑地</t>
  </si>
  <si>
    <t>ぼうさいりょくち</t>
  </si>
  <si>
    <t>新町一丁目17番3</t>
  </si>
  <si>
    <t>程久保一丁目26番緑地</t>
    <rPh sb="0" eb="3">
      <t>ホドクボ</t>
    </rPh>
    <rPh sb="3" eb="6">
      <t>イチチョウメ</t>
    </rPh>
    <rPh sb="8" eb="9">
      <t>バン</t>
    </rPh>
    <rPh sb="9" eb="11">
      <t>リョクチ</t>
    </rPh>
    <phoneticPr fontId="7"/>
  </si>
  <si>
    <t>ほどくぼいっちょうめにじゅうろくばんちりょくち</t>
    <phoneticPr fontId="7"/>
  </si>
  <si>
    <t>程久保一丁目26番20,21,26,38</t>
    <rPh sb="0" eb="3">
      <t>ホドクボ</t>
    </rPh>
    <rPh sb="3" eb="6">
      <t>イチチョウメ</t>
    </rPh>
    <rPh sb="8" eb="9">
      <t>バン</t>
    </rPh>
    <phoneticPr fontId="7"/>
  </si>
  <si>
    <t>程久保二丁目19番地緑地</t>
  </si>
  <si>
    <t>ほどくぼにちょうめじゅうきゅうばんちりょくち</t>
    <phoneticPr fontId="7"/>
  </si>
  <si>
    <t>程久保二丁目19番1</t>
  </si>
  <si>
    <t>程久保六丁目7番地緑地</t>
  </si>
  <si>
    <t>ほどくぼろくちょうめななばんちりょくち</t>
    <phoneticPr fontId="7"/>
  </si>
  <si>
    <t>80・81</t>
  </si>
  <si>
    <t>程久保六丁目7番3</t>
  </si>
  <si>
    <t>程久保運動広場(文スポ管理)</t>
    <rPh sb="8" eb="9">
      <t>ブン</t>
    </rPh>
    <rPh sb="11" eb="13">
      <t>カンリ</t>
    </rPh>
    <phoneticPr fontId="7"/>
  </si>
  <si>
    <t>ほどくぼうんどうひろば</t>
  </si>
  <si>
    <t>程久保531番33</t>
  </si>
  <si>
    <t>程久保第一緑地</t>
  </si>
  <si>
    <t>ほどくぼだいいちりょくち</t>
    <phoneticPr fontId="7"/>
  </si>
  <si>
    <t>程久保一丁目15番5,4</t>
  </si>
  <si>
    <t>ほどくぼ地区広場</t>
  </si>
  <si>
    <t>ほどくぼちくひろば</t>
  </si>
  <si>
    <t>程久保三丁目22番2</t>
    <phoneticPr fontId="7"/>
  </si>
  <si>
    <t>程久保緑地</t>
  </si>
  <si>
    <t>ほどくぼりょくち</t>
  </si>
  <si>
    <t>72・81</t>
  </si>
  <si>
    <t>程久保6丁目2番19,20,21,22,24</t>
  </si>
  <si>
    <t>ほほえみ公園</t>
  </si>
  <si>
    <t>ほほえみこうえん</t>
  </si>
  <si>
    <r>
      <t>南平二丁目31番6</t>
    </r>
    <r>
      <rPr>
        <sz val="11"/>
        <color rgb="FFFF0000"/>
        <rFont val="ＭＳ Ｐゴシック"/>
        <family val="3"/>
        <charset val="128"/>
      </rPr>
      <t>,31</t>
    </r>
    <phoneticPr fontId="7"/>
  </si>
  <si>
    <t>ほりごめこうえん</t>
    <phoneticPr fontId="7"/>
  </si>
  <si>
    <t>三沢二丁目54番13</t>
  </si>
  <si>
    <t>ほりつきこうえん</t>
  </si>
  <si>
    <t>南平八丁目14番54</t>
  </si>
  <si>
    <t>前田公園</t>
  </si>
  <si>
    <t>まえだこうえん</t>
    <phoneticPr fontId="7"/>
  </si>
  <si>
    <t>南平七丁目7番33</t>
  </si>
  <si>
    <t>公</t>
    <rPh sb="0" eb="1">
      <t>コウ</t>
    </rPh>
    <phoneticPr fontId="7"/>
  </si>
  <si>
    <t>マシイ坂公園</t>
    <rPh sb="0" eb="6">
      <t xml:space="preserve">                    ザカ</t>
    </rPh>
    <phoneticPr fontId="12"/>
  </si>
  <si>
    <t>ましいざかこうえん</t>
    <phoneticPr fontId="7"/>
  </si>
  <si>
    <t>百草877番9</t>
  </si>
  <si>
    <t>ますいにしこうえん</t>
  </si>
  <si>
    <t>百草881番33</t>
  </si>
  <si>
    <t>枡井緑地</t>
  </si>
  <si>
    <t>ますいりよくち</t>
  </si>
  <si>
    <t>百草862番15</t>
  </si>
  <si>
    <t>まつかぜこうえん</t>
    <phoneticPr fontId="7"/>
  </si>
  <si>
    <t>南平六丁目17番11</t>
  </si>
  <si>
    <t>まつばやし地区広場</t>
  </si>
  <si>
    <t>まつばやしちくひろば</t>
  </si>
  <si>
    <t>日野7773番585</t>
    <phoneticPr fontId="7"/>
  </si>
  <si>
    <t>まつり塚公園</t>
  </si>
  <si>
    <t>まつりづかこうえん</t>
  </si>
  <si>
    <t>富士町1番35</t>
  </si>
  <si>
    <t>まねご上公園</t>
  </si>
  <si>
    <t>まねごうえこうえん</t>
    <phoneticPr fontId="7"/>
  </si>
  <si>
    <t>南平九丁目13番34</t>
  </si>
  <si>
    <t>丸山緑地</t>
  </si>
  <si>
    <t>まるやまりょくち</t>
  </si>
  <si>
    <t>三沢三丁目14番15</t>
  </si>
  <si>
    <t>万願寺児童遊園</t>
  </si>
  <si>
    <t>まんがんじじどうゆうえん</t>
  </si>
  <si>
    <t>日野7774</t>
    <phoneticPr fontId="7"/>
  </si>
  <si>
    <t>万願寺中央公園</t>
  </si>
  <si>
    <t>まんがんじちゅうおうこうえん</t>
    <phoneticPr fontId="7"/>
  </si>
  <si>
    <t>万願寺四丁目20番12</t>
  </si>
  <si>
    <t>まんがんじのわたしこうえん</t>
    <phoneticPr fontId="7"/>
  </si>
  <si>
    <t>大字石田441番42</t>
  </si>
  <si>
    <t>万願寺渡し西公園</t>
  </si>
  <si>
    <t>まんがんじわたしにしこうえん</t>
    <phoneticPr fontId="7"/>
  </si>
  <si>
    <t>日野7764番27</t>
  </si>
  <si>
    <t>万蔵院台緑地</t>
  </si>
  <si>
    <t>まんぞういんだいりょくち</t>
  </si>
  <si>
    <t>75・84</t>
  </si>
  <si>
    <t>百草701番1</t>
  </si>
  <si>
    <t>三角緑地</t>
    <rPh sb="0" eb="2">
      <t>ミカド</t>
    </rPh>
    <phoneticPr fontId="7"/>
  </si>
  <si>
    <t>みかどりょくち</t>
  </si>
  <si>
    <t>豊田四丁目46番2</t>
    <rPh sb="0" eb="2">
      <t>トヨダ</t>
    </rPh>
    <phoneticPr fontId="7"/>
  </si>
  <si>
    <t>三沢三丁目16番地緑地</t>
  </si>
  <si>
    <t>みさわさんちょうめじゅうろくばんりょくち</t>
    <phoneticPr fontId="7"/>
  </si>
  <si>
    <t>三沢三丁目16番1</t>
  </si>
  <si>
    <t>三沢三丁目19番地緑地</t>
    <rPh sb="2" eb="3">
      <t>サン</t>
    </rPh>
    <phoneticPr fontId="7"/>
  </si>
  <si>
    <t>みさわさんちょうめじゅうきゅうばんちりょくち</t>
    <phoneticPr fontId="7"/>
  </si>
  <si>
    <t>三沢三丁目19番2</t>
  </si>
  <si>
    <t>三沢四丁目11番地緑地</t>
  </si>
  <si>
    <t>みさわよんちょうめじゅういちばんちりょくち</t>
    <phoneticPr fontId="7"/>
  </si>
  <si>
    <t>三沢四丁目11番11</t>
  </si>
  <si>
    <t>三沢砂土緑地</t>
  </si>
  <si>
    <t>みさわすなどりよくち</t>
    <phoneticPr fontId="7"/>
  </si>
  <si>
    <t>三沢1292番6</t>
  </si>
  <si>
    <t>三沢たちばな公園</t>
  </si>
  <si>
    <t>みさわたちばなこうえん</t>
  </si>
  <si>
    <t>三沢1500番</t>
  </si>
  <si>
    <t>三沢東公園</t>
  </si>
  <si>
    <t>みさわひがしこうえん</t>
  </si>
  <si>
    <t>落川2103番</t>
  </si>
  <si>
    <t>みたけうえこうえん</t>
  </si>
  <si>
    <t>百草920番100</t>
  </si>
  <si>
    <t>緑ヶ丘公園</t>
  </si>
  <si>
    <t>みどりがおかこうえん</t>
    <phoneticPr fontId="7"/>
  </si>
  <si>
    <t>日野台二丁目33番1</t>
  </si>
  <si>
    <t>みなみがおかこうえん</t>
    <phoneticPr fontId="7"/>
  </si>
  <si>
    <t>南平二丁目21番25</t>
  </si>
  <si>
    <t>みなみが丘緑地</t>
  </si>
  <si>
    <t>みなみがおかりょくち</t>
  </si>
  <si>
    <t>南平二丁目1番1</t>
  </si>
  <si>
    <t>南平大坂公園</t>
  </si>
  <si>
    <t>みなみだいらおおさかこうえん</t>
    <phoneticPr fontId="7"/>
  </si>
  <si>
    <t>南平四丁目19番25</t>
  </si>
  <si>
    <t>南平九丁目11番地緑地</t>
  </si>
  <si>
    <t>みなみだいらきゅうちょうめじゅういちばんちりょくち</t>
    <phoneticPr fontId="7"/>
  </si>
  <si>
    <t>南平九丁目11番2</t>
  </si>
  <si>
    <t>南平九丁目13番地緑地</t>
  </si>
  <si>
    <t>みなみだいらきゅうちょうめじゅうさんばんちりょくち</t>
    <phoneticPr fontId="7"/>
  </si>
  <si>
    <t>南平九丁目12番21,13番48</t>
  </si>
  <si>
    <t>南平九丁目緑地用地</t>
    <rPh sb="2" eb="3">
      <t>キュウ</t>
    </rPh>
    <phoneticPr fontId="7"/>
  </si>
  <si>
    <t>みなみだいらきゅうちょうめりょくちようち</t>
    <phoneticPr fontId="7"/>
  </si>
  <si>
    <t>南平九丁目31番15</t>
  </si>
  <si>
    <t>みなみだいらきゅうりょうこうえん</t>
    <phoneticPr fontId="7"/>
  </si>
  <si>
    <t>南平八丁目8番3</t>
  </si>
  <si>
    <t>南平公園</t>
  </si>
  <si>
    <t>みなみだいらこうえん</t>
    <phoneticPr fontId="7"/>
  </si>
  <si>
    <t>南平四丁目34番14</t>
  </si>
  <si>
    <t>南平二丁目35番2の一部（鳥と緑の日野センターＷＩＮＧ跡地）</t>
  </si>
  <si>
    <t>みなみだいら２ちょうめ35ばん2のいちぶ</t>
  </si>
  <si>
    <t>南平二丁目35番2</t>
    <phoneticPr fontId="7"/>
  </si>
  <si>
    <t>南平二丁目緑地用地</t>
    <rPh sb="2" eb="3">
      <t>ニ</t>
    </rPh>
    <phoneticPr fontId="7"/>
  </si>
  <si>
    <t>みなみだいらにちょうめりょくちようち</t>
    <phoneticPr fontId="7"/>
  </si>
  <si>
    <t>南平二丁目35番</t>
  </si>
  <si>
    <t>南広間地公園</t>
  </si>
  <si>
    <t>みなみひろまちこうえん</t>
  </si>
  <si>
    <t>大字日野315番1</t>
  </si>
  <si>
    <t>みはらし公園</t>
  </si>
  <si>
    <t>みはらしこうえん</t>
  </si>
  <si>
    <t>南平二丁目24番6</t>
  </si>
  <si>
    <t>宮こども広場</t>
  </si>
  <si>
    <t>みやこどもひろば</t>
  </si>
  <si>
    <t>万願寺三丁目47番2</t>
    <phoneticPr fontId="7"/>
  </si>
  <si>
    <t>向川原こども広場</t>
  </si>
  <si>
    <t>むかいがわらこどもひろば</t>
  </si>
  <si>
    <t>南平五丁目30番1</t>
    <phoneticPr fontId="7"/>
  </si>
  <si>
    <t>向島こども広場</t>
  </si>
  <si>
    <t>むこうじまこどもひろば</t>
  </si>
  <si>
    <t>南平五丁目33番</t>
    <phoneticPr fontId="7"/>
  </si>
  <si>
    <t>向島緑地</t>
  </si>
  <si>
    <t>むこうじまりょくち</t>
  </si>
  <si>
    <t>新井923番1</t>
  </si>
  <si>
    <t>貉谷戸公園</t>
    <rPh sb="0" eb="1">
      <t>ムジナ</t>
    </rPh>
    <phoneticPr fontId="7"/>
  </si>
  <si>
    <t>むじなやとこうえん</t>
    <phoneticPr fontId="7"/>
  </si>
  <si>
    <t>南平九丁目16番10</t>
  </si>
  <si>
    <t>村前公園</t>
  </si>
  <si>
    <t>むらまえこうえん</t>
  </si>
  <si>
    <t>大字上田409番2</t>
  </si>
  <si>
    <t>百草403番地緑地</t>
    <rPh sb="0" eb="2">
      <t>モグサ</t>
    </rPh>
    <rPh sb="5" eb="6">
      <t>バン</t>
    </rPh>
    <rPh sb="6" eb="7">
      <t>チ</t>
    </rPh>
    <rPh sb="7" eb="9">
      <t>リョクチ</t>
    </rPh>
    <phoneticPr fontId="7"/>
  </si>
  <si>
    <t>もぐさよんひゃくさんばんちりょくち</t>
    <phoneticPr fontId="7"/>
  </si>
  <si>
    <t>百草403番2,4</t>
    <rPh sb="0" eb="2">
      <t>モグサ</t>
    </rPh>
    <rPh sb="5" eb="6">
      <t>バン</t>
    </rPh>
    <phoneticPr fontId="7"/>
  </si>
  <si>
    <t>百草545番地緑地（下田寄付）</t>
    <rPh sb="0" eb="2">
      <t>モグサ</t>
    </rPh>
    <rPh sb="5" eb="6">
      <t>バン</t>
    </rPh>
    <rPh sb="6" eb="7">
      <t>チ</t>
    </rPh>
    <rPh sb="7" eb="9">
      <t>リョクチ</t>
    </rPh>
    <rPh sb="10" eb="12">
      <t>シモダ</t>
    </rPh>
    <rPh sb="12" eb="14">
      <t>キフ</t>
    </rPh>
    <phoneticPr fontId="7"/>
  </si>
  <si>
    <t>もぐさごひゃくよんじゅうごばんちりょくち</t>
    <phoneticPr fontId="7"/>
  </si>
  <si>
    <t>百草545番,546番</t>
    <rPh sb="0" eb="2">
      <t>モグサ</t>
    </rPh>
    <rPh sb="5" eb="6">
      <t>バン</t>
    </rPh>
    <rPh sb="10" eb="11">
      <t>バン</t>
    </rPh>
    <phoneticPr fontId="7"/>
  </si>
  <si>
    <t>百草548番地緑地（松井）</t>
  </si>
  <si>
    <t>もぐさごひゃくよんじゅうはちばんちりょくち</t>
    <phoneticPr fontId="7"/>
  </si>
  <si>
    <t>百草548番1,2</t>
  </si>
  <si>
    <t>百草553番地緑地（松井）</t>
  </si>
  <si>
    <t>もぐさごひゃくごじゅうさんばんちりょくち</t>
    <phoneticPr fontId="7"/>
  </si>
  <si>
    <t>百草553番1</t>
  </si>
  <si>
    <t>もぐさ観音地区広場</t>
  </si>
  <si>
    <t>もぐさかんのんちくひろば</t>
  </si>
  <si>
    <t>百草819番4</t>
    <phoneticPr fontId="7"/>
  </si>
  <si>
    <t>百草公園東緑地</t>
  </si>
  <si>
    <t>もぐさこうえんひがしりょくち</t>
  </si>
  <si>
    <t>百草775番1</t>
  </si>
  <si>
    <t>もくさだいしぜんこうえん</t>
    <phoneticPr fontId="7"/>
  </si>
  <si>
    <t>百草914番85</t>
  </si>
  <si>
    <t>百草台児童遊園</t>
  </si>
  <si>
    <t>もぐさだいじどうゆうえん</t>
  </si>
  <si>
    <t>百草999</t>
    <phoneticPr fontId="7"/>
  </si>
  <si>
    <t>百草団地緑地</t>
  </si>
  <si>
    <t>もくさだんちりょくち</t>
    <phoneticPr fontId="7"/>
  </si>
  <si>
    <t>三沢三丁目876番30</t>
  </si>
  <si>
    <t>百草団地緑地（未供用部）</t>
  </si>
  <si>
    <t>もぐさだんちりょくち</t>
  </si>
  <si>
    <t>54・64</t>
  </si>
  <si>
    <t>三沢三丁目19番9,10</t>
  </si>
  <si>
    <t>百草谷戸緑地</t>
  </si>
  <si>
    <t>もぐさやとりょくち</t>
  </si>
  <si>
    <t>百草</t>
  </si>
  <si>
    <t>百草谷戸緑地1号緑地</t>
    <rPh sb="0" eb="2">
      <t>モグサ</t>
    </rPh>
    <rPh sb="2" eb="4">
      <t>ヤト</t>
    </rPh>
    <rPh sb="4" eb="6">
      <t>リョクチ</t>
    </rPh>
    <rPh sb="7" eb="8">
      <t>ゴウ</t>
    </rPh>
    <rPh sb="8" eb="10">
      <t>リョクチ</t>
    </rPh>
    <phoneticPr fontId="7"/>
  </si>
  <si>
    <t>もぐさやとりょくちいちごうりょくち</t>
    <phoneticPr fontId="7"/>
  </si>
  <si>
    <t>65・64</t>
    <phoneticPr fontId="7"/>
  </si>
  <si>
    <t>百草438外</t>
    <rPh sb="0" eb="2">
      <t>モグサ</t>
    </rPh>
    <rPh sb="5" eb="6">
      <t>ホカ</t>
    </rPh>
    <phoneticPr fontId="7"/>
  </si>
  <si>
    <t>百草山緑地</t>
  </si>
  <si>
    <t>もぐさやまりょくち</t>
  </si>
  <si>
    <t>55・65</t>
  </si>
  <si>
    <t>三沢二丁目6番53</t>
  </si>
  <si>
    <t>森町公園</t>
    <phoneticPr fontId="7"/>
  </si>
  <si>
    <t>もりちょうこうえん</t>
  </si>
  <si>
    <t>日野本町四丁目8番12</t>
  </si>
  <si>
    <t>家生田公園</t>
  </si>
  <si>
    <t>やぎゅうだこうえん</t>
  </si>
  <si>
    <t>万願寺四丁目9番10</t>
  </si>
  <si>
    <t>八坂西公園</t>
  </si>
  <si>
    <t>やさかにしこうえん</t>
  </si>
  <si>
    <t>南平四丁目8番52</t>
  </si>
  <si>
    <t>やざきこうえん</t>
    <phoneticPr fontId="7"/>
  </si>
  <si>
    <t>豊田二丁目20番31</t>
  </si>
  <si>
    <t>やとくちこうえん</t>
  </si>
  <si>
    <t>程久保一丁目23番22</t>
  </si>
  <si>
    <t>やとこうえん</t>
  </si>
  <si>
    <t>平山三丁目33番9</t>
  </si>
  <si>
    <t>やなかやま地区広場</t>
    <rPh sb="5" eb="9">
      <t>チク</t>
    </rPh>
    <phoneticPr fontId="7"/>
  </si>
  <si>
    <t>やなかやまちくひろば</t>
    <phoneticPr fontId="7"/>
  </si>
  <si>
    <t>大字日野6005番地</t>
    <phoneticPr fontId="7"/>
  </si>
  <si>
    <t>矢の山公園</t>
  </si>
  <si>
    <t>やのやまこうえん</t>
  </si>
  <si>
    <t>日野本町三丁目1番15</t>
  </si>
  <si>
    <t>やのやま地区広場</t>
  </si>
  <si>
    <t>やのやまちくひろば</t>
  </si>
  <si>
    <t>大坂上一丁目7番2</t>
    <phoneticPr fontId="7"/>
  </si>
  <si>
    <t>山下児童遊園</t>
  </si>
  <si>
    <t>やましたじどうゆうえん</t>
  </si>
  <si>
    <t>日野本町二丁目4番7</t>
    <phoneticPr fontId="7"/>
  </si>
  <si>
    <t>山砂公園</t>
    <rPh sb="0" eb="1">
      <t>ヤマ</t>
    </rPh>
    <rPh sb="1" eb="2">
      <t>スナ</t>
    </rPh>
    <rPh sb="2" eb="4">
      <t>コウエン</t>
    </rPh>
    <phoneticPr fontId="7"/>
  </si>
  <si>
    <t>やますなこうえん</t>
    <phoneticPr fontId="7"/>
  </si>
  <si>
    <t>南平九丁目11番32，13番82</t>
    <rPh sb="0" eb="2">
      <t>ミナミダイラ</t>
    </rPh>
    <rPh sb="2" eb="5">
      <t>キュウチョウメ</t>
    </rPh>
    <rPh sb="7" eb="8">
      <t>バン</t>
    </rPh>
    <rPh sb="13" eb="14">
      <t>バン</t>
    </rPh>
    <phoneticPr fontId="7"/>
  </si>
  <si>
    <t>山の神公園</t>
  </si>
  <si>
    <t>やまのかみこうえん</t>
  </si>
  <si>
    <t>三沢二丁目9番5</t>
  </si>
  <si>
    <t>横町児童遊園</t>
  </si>
  <si>
    <t>よこまちじどうゆうえん</t>
  </si>
  <si>
    <t>大坂上一丁目4番１１</t>
    <phoneticPr fontId="7"/>
  </si>
  <si>
    <t>よそう森公園</t>
  </si>
  <si>
    <t>よそうもりこうえん</t>
  </si>
  <si>
    <t>新町三丁目10番45</t>
  </si>
  <si>
    <t>四ツ谷下公園</t>
  </si>
  <si>
    <t>よつやしたこうえん</t>
  </si>
  <si>
    <t>栄町一丁目22番1</t>
  </si>
  <si>
    <t>よつやしたにしこうえん</t>
  </si>
  <si>
    <t>日野本町五丁目7番4</t>
  </si>
  <si>
    <t>四ツ谷下東公園</t>
  </si>
  <si>
    <t>よつやしたひがしこうえん</t>
    <phoneticPr fontId="7"/>
  </si>
  <si>
    <t>日野本町五丁目23番1</t>
  </si>
  <si>
    <t>四ッ谷前公園</t>
  </si>
  <si>
    <t>よつやまえこうえん</t>
  </si>
  <si>
    <t>栄町一丁目32番1</t>
  </si>
  <si>
    <t>別旅公園</t>
  </si>
  <si>
    <t>わかたびこうえん</t>
  </si>
  <si>
    <t>高幡426番3</t>
  </si>
  <si>
    <t>所在地</t>
    <rPh sb="0" eb="3">
      <t>ショザイチ</t>
    </rPh>
    <phoneticPr fontId="3"/>
  </si>
  <si>
    <t>多摩平第一公園</t>
    <rPh sb="4" eb="5">
      <t>イチ</t>
    </rPh>
    <phoneticPr fontId="3"/>
  </si>
  <si>
    <t>多摩平第二公園</t>
    <rPh sb="4" eb="5">
      <t>ニ</t>
    </rPh>
    <phoneticPr fontId="3"/>
  </si>
  <si>
    <t>多摩平第四公園</t>
    <rPh sb="4" eb="5">
      <t>ヨン</t>
    </rPh>
    <phoneticPr fontId="3"/>
  </si>
  <si>
    <t>多摩平第五公園</t>
    <rPh sb="4" eb="5">
      <t>ゴ</t>
    </rPh>
    <phoneticPr fontId="3"/>
  </si>
  <si>
    <t>多摩平第六公園</t>
    <rPh sb="4" eb="5">
      <t>ロク</t>
    </rPh>
    <phoneticPr fontId="3"/>
  </si>
  <si>
    <t>多摩平第八公園</t>
    <rPh sb="4" eb="5">
      <t>ハチ</t>
    </rPh>
    <phoneticPr fontId="3"/>
  </si>
  <si>
    <t>四ツ谷下西公園</t>
    <phoneticPr fontId="3"/>
  </si>
  <si>
    <t>四ツ谷下東公園</t>
    <phoneticPr fontId="3"/>
  </si>
  <si>
    <t>堀付公園</t>
    <rPh sb="0" eb="1">
      <t>ホリ</t>
    </rPh>
    <phoneticPr fontId="3"/>
  </si>
  <si>
    <t>ハケ下公園</t>
    <phoneticPr fontId="3"/>
  </si>
  <si>
    <t>四ツ谷下公園</t>
    <phoneticPr fontId="3"/>
  </si>
  <si>
    <t>市民の森スポーツ公園</t>
    <phoneticPr fontId="3"/>
  </si>
  <si>
    <t>七ッ塚公園</t>
    <phoneticPr fontId="3"/>
  </si>
  <si>
    <t>七ッ塚公園</t>
    <rPh sb="3" eb="5">
      <t>コウエン</t>
    </rPh>
    <phoneticPr fontId="7"/>
  </si>
  <si>
    <t>旭が丘二丁目34番1</t>
  </si>
  <si>
    <t>三沢五丁目7番7</t>
  </si>
  <si>
    <t>南平一丁目34番14</t>
  </si>
  <si>
    <t>落川2012番</t>
  </si>
  <si>
    <t>落川2106番1</t>
  </si>
  <si>
    <t>大字新井546番1</t>
  </si>
  <si>
    <t>栄町一丁目35番1</t>
  </si>
  <si>
    <t>万願寺一丁目12番1</t>
  </si>
  <si>
    <t>落川1049番8</t>
  </si>
  <si>
    <t>東豊田一丁目33番26</t>
  </si>
  <si>
    <t>程久保八丁目18番27</t>
  </si>
  <si>
    <t>落川229番外</t>
  </si>
  <si>
    <t>日野7773番585</t>
  </si>
  <si>
    <t>南平一丁目10番43</t>
  </si>
  <si>
    <t>百草819番4</t>
  </si>
  <si>
    <t>栄町三丁目14番</t>
  </si>
  <si>
    <t>東平山二丁目29番3</t>
  </si>
  <si>
    <t>日野本町二丁目13番24</t>
  </si>
  <si>
    <t>八王子市大和田町一丁目1647番5</t>
  </si>
  <si>
    <t>多摩平二丁目11番</t>
    <phoneticPr fontId="3"/>
  </si>
  <si>
    <t>LED化
対応数</t>
    <rPh sb="3" eb="4">
      <t>カ</t>
    </rPh>
    <rPh sb="5" eb="7">
      <t>タイオウ</t>
    </rPh>
    <rPh sb="7" eb="8">
      <t>スウ</t>
    </rPh>
    <phoneticPr fontId="3"/>
  </si>
  <si>
    <t>別紙　LED化対象施設等一覧</t>
    <rPh sb="0" eb="2">
      <t>ベッシ</t>
    </rPh>
    <rPh sb="6" eb="7">
      <t>カ</t>
    </rPh>
    <rPh sb="7" eb="9">
      <t>タイショウ</t>
    </rPh>
    <rPh sb="9" eb="11">
      <t>シセツ</t>
    </rPh>
    <rPh sb="11" eb="12">
      <t>ナド</t>
    </rPh>
    <rPh sb="12" eb="14">
      <t>イチラン</t>
    </rPh>
    <phoneticPr fontId="3"/>
  </si>
  <si>
    <t>新井二丁目11番18</t>
    <phoneticPr fontId="3"/>
  </si>
  <si>
    <t>上田464番</t>
    <rPh sb="5" eb="6">
      <t>バン</t>
    </rPh>
    <phoneticPr fontId="3"/>
  </si>
  <si>
    <t>三沢一丁目25番3</t>
    <rPh sb="7" eb="8">
      <t>バン</t>
    </rPh>
    <phoneticPr fontId="3"/>
  </si>
  <si>
    <t>多摩平三丁目１番10号</t>
  </si>
  <si>
    <t>東平山三丁目11番35</t>
    <rPh sb="3" eb="4">
      <t>サン</t>
    </rPh>
    <rPh sb="4" eb="6">
      <t>チョウメ</t>
    </rPh>
    <rPh sb="8" eb="9">
      <t>バン</t>
    </rPh>
    <phoneticPr fontId="3"/>
  </si>
  <si>
    <t>新井二丁目14番2</t>
    <phoneticPr fontId="3"/>
  </si>
  <si>
    <t>多摩平3丁目1番10,14</t>
    <rPh sb="0" eb="3">
      <t>タマダイラ</t>
    </rPh>
    <rPh sb="4" eb="6">
      <t>チョウメ</t>
    </rPh>
    <rPh sb="7" eb="8">
      <t>バン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</si>
</sst>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2"/>
      <name val="Meiryo UI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rgb="FFFF0000"/>
      <name val="Meiryo UI"/>
      <family val="3"/>
      <charset val="128"/>
    </font>
    <font>
      <strike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4D76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AE27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/>
    <xf numFmtId="0" fontId="6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>
      <alignment vertical="center"/>
    </xf>
    <xf numFmtId="9" fontId="2" fillId="0" borderId="0" xfId="1" applyFont="1">
      <alignment vertical="center"/>
    </xf>
    <xf numFmtId="0" fontId="5" fillId="0" borderId="0" xfId="2" applyFont="1" applyAlignment="1">
      <alignment vertical="center" shrinkToFit="1"/>
    </xf>
    <xf numFmtId="0" fontId="8" fillId="0" borderId="0" xfId="0" applyFont="1">
      <alignment vertical="center"/>
    </xf>
    <xf numFmtId="0" fontId="2" fillId="2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 shrinkToFit="1"/>
    </xf>
    <xf numFmtId="0" fontId="2" fillId="0" borderId="0" xfId="0" applyFont="1" applyBorder="1">
      <alignment vertical="center"/>
    </xf>
    <xf numFmtId="0" fontId="6" fillId="0" borderId="0" xfId="3">
      <alignment vertical="center"/>
    </xf>
    <xf numFmtId="0" fontId="6" fillId="0" borderId="0" xfId="3" applyAlignment="1">
      <alignment vertical="center" wrapText="1"/>
    </xf>
    <xf numFmtId="0" fontId="6" fillId="0" borderId="0" xfId="3" applyAlignment="1">
      <alignment horizontal="center" vertical="center"/>
    </xf>
    <xf numFmtId="0" fontId="4" fillId="0" borderId="0" xfId="3" applyFont="1" applyAlignment="1">
      <alignment horizontal="right" vertical="center"/>
    </xf>
    <xf numFmtId="0" fontId="6" fillId="3" borderId="2" xfId="3" applyFill="1" applyBorder="1">
      <alignment vertical="center"/>
    </xf>
    <xf numFmtId="0" fontId="6" fillId="3" borderId="2" xfId="3" applyFill="1" applyBorder="1" applyAlignment="1">
      <alignment vertical="center" wrapText="1"/>
    </xf>
    <xf numFmtId="0" fontId="6" fillId="3" borderId="2" xfId="3" applyFill="1" applyBorder="1" applyAlignment="1">
      <alignment horizontal="center" vertical="center"/>
    </xf>
    <xf numFmtId="0" fontId="6" fillId="4" borderId="2" xfId="3" applyFill="1" applyBorder="1">
      <alignment vertical="center"/>
    </xf>
    <xf numFmtId="0" fontId="6" fillId="0" borderId="2" xfId="3" applyBorder="1">
      <alignment vertical="center"/>
    </xf>
    <xf numFmtId="0" fontId="6" fillId="0" borderId="2" xfId="3" applyBorder="1" applyAlignment="1">
      <alignment vertical="center" wrapText="1"/>
    </xf>
    <xf numFmtId="0" fontId="6" fillId="0" borderId="2" xfId="3" applyBorder="1" applyAlignment="1">
      <alignment horizontal="center" vertical="center"/>
    </xf>
    <xf numFmtId="0" fontId="0" fillId="0" borderId="2" xfId="3" applyFont="1" applyBorder="1">
      <alignment vertical="center"/>
    </xf>
    <xf numFmtId="0" fontId="6" fillId="5" borderId="2" xfId="3" applyFill="1" applyBorder="1">
      <alignment vertical="center"/>
    </xf>
    <xf numFmtId="0" fontId="0" fillId="0" borderId="2" xfId="3" applyFont="1" applyBorder="1" applyAlignment="1">
      <alignment vertical="center" wrapText="1"/>
    </xf>
    <xf numFmtId="0" fontId="6" fillId="6" borderId="2" xfId="3" applyFill="1" applyBorder="1">
      <alignment vertical="center"/>
    </xf>
    <xf numFmtId="0" fontId="6" fillId="0" borderId="2" xfId="3" applyBorder="1" applyAlignment="1">
      <alignment vertical="center" shrinkToFit="1"/>
    </xf>
    <xf numFmtId="0" fontId="6" fillId="7" borderId="2" xfId="3" applyFill="1" applyBorder="1">
      <alignment vertical="center"/>
    </xf>
    <xf numFmtId="0" fontId="9" fillId="0" borderId="2" xfId="3" applyFont="1" applyBorder="1">
      <alignment vertical="center"/>
    </xf>
    <xf numFmtId="0" fontId="9" fillId="0" borderId="2" xfId="3" applyFont="1" applyBorder="1" applyAlignment="1">
      <alignment vertical="center" wrapText="1"/>
    </xf>
    <xf numFmtId="0" fontId="9" fillId="6" borderId="2" xfId="3" applyFont="1" applyFill="1" applyBorder="1">
      <alignment vertical="center"/>
    </xf>
    <xf numFmtId="0" fontId="9" fillId="0" borderId="0" xfId="3" applyFont="1">
      <alignment vertical="center"/>
    </xf>
    <xf numFmtId="0" fontId="9" fillId="4" borderId="2" xfId="3" applyFont="1" applyFill="1" applyBorder="1">
      <alignment vertical="center"/>
    </xf>
    <xf numFmtId="0" fontId="9" fillId="0" borderId="2" xfId="3" applyFont="1" applyBorder="1" applyAlignment="1">
      <alignment horizontal="center" vertical="center"/>
    </xf>
    <xf numFmtId="0" fontId="0" fillId="7" borderId="2" xfId="3" applyFont="1" applyFill="1" applyBorder="1">
      <alignment vertical="center"/>
    </xf>
    <xf numFmtId="0" fontId="10" fillId="0" borderId="2" xfId="3" applyFont="1" applyBorder="1" applyAlignment="1">
      <alignment vertical="center" wrapText="1"/>
    </xf>
    <xf numFmtId="0" fontId="12" fillId="0" borderId="2" xfId="3" applyFont="1" applyBorder="1">
      <alignment vertical="center"/>
    </xf>
    <xf numFmtId="0" fontId="0" fillId="0" borderId="2" xfId="3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3" xfId="2" applyFont="1" applyBorder="1" applyAlignment="1">
      <alignment vertical="center"/>
    </xf>
    <xf numFmtId="0" fontId="5" fillId="0" borderId="3" xfId="3" applyFont="1" applyBorder="1">
      <alignment vertical="center"/>
    </xf>
    <xf numFmtId="0" fontId="5" fillId="0" borderId="3" xfId="2" applyFont="1" applyBorder="1" applyAlignment="1">
      <alignment vertical="center" shrinkToFit="1"/>
    </xf>
    <xf numFmtId="0" fontId="2" fillId="0" borderId="3" xfId="0" applyFont="1" applyBorder="1">
      <alignment vertical="center"/>
    </xf>
    <xf numFmtId="49" fontId="5" fillId="0" borderId="3" xfId="3" applyNumberFormat="1" applyFont="1" applyBorder="1">
      <alignment vertical="center"/>
    </xf>
    <xf numFmtId="0" fontId="5" fillId="0" borderId="3" xfId="3" applyFont="1" applyBorder="1" applyAlignment="1">
      <alignment horizontal="center" vertical="center"/>
    </xf>
    <xf numFmtId="49" fontId="5" fillId="0" borderId="3" xfId="3" applyNumberFormat="1" applyFont="1" applyBorder="1" applyAlignment="1">
      <alignment horizontal="center" vertical="center"/>
    </xf>
    <xf numFmtId="176" fontId="5" fillId="0" borderId="3" xfId="3" applyNumberFormat="1" applyFont="1" applyBorder="1" applyAlignment="1">
      <alignment horizontal="center" vertical="center"/>
    </xf>
    <xf numFmtId="176" fontId="5" fillId="0" borderId="3" xfId="3" applyNumberFormat="1" applyFont="1" applyBorder="1" applyAlignment="1">
      <alignment horizontal="center" vertical="center" shrinkToFit="1"/>
    </xf>
    <xf numFmtId="0" fontId="5" fillId="0" borderId="3" xfId="2" applyFont="1" applyBorder="1" applyAlignment="1">
      <alignment horizontal="left" vertical="center"/>
    </xf>
    <xf numFmtId="176" fontId="2" fillId="0" borderId="3" xfId="0" applyNumberFormat="1" applyFont="1" applyBorder="1" applyAlignment="1">
      <alignment horizontal="center" vertical="center"/>
    </xf>
    <xf numFmtId="57" fontId="5" fillId="0" borderId="3" xfId="2" applyNumberFormat="1" applyFont="1" applyBorder="1" applyAlignment="1">
      <alignment horizontal="center" vertical="center"/>
    </xf>
    <xf numFmtId="57" fontId="5" fillId="0" borderId="3" xfId="3" applyNumberFormat="1" applyFont="1" applyBorder="1" applyAlignment="1">
      <alignment horizontal="center" vertical="center" shrinkToFit="1"/>
    </xf>
    <xf numFmtId="0" fontId="5" fillId="0" borderId="6" xfId="2" applyFont="1" applyBorder="1" applyAlignment="1">
      <alignment horizontal="center" vertical="center"/>
    </xf>
    <xf numFmtId="0" fontId="5" fillId="0" borderId="6" xfId="2" applyFont="1" applyBorder="1" applyAlignment="1">
      <alignment horizontal="left" vertical="center"/>
    </xf>
    <xf numFmtId="57" fontId="5" fillId="0" borderId="6" xfId="3" applyNumberFormat="1" applyFont="1" applyBorder="1" applyAlignment="1">
      <alignment horizontal="center" vertical="center" shrinkToFit="1"/>
    </xf>
    <xf numFmtId="0" fontId="5" fillId="0" borderId="6" xfId="2" applyFont="1" applyBorder="1" applyAlignment="1">
      <alignment vertical="center" shrinkToFit="1"/>
    </xf>
    <xf numFmtId="0" fontId="2" fillId="0" borderId="6" xfId="0" applyFont="1" applyBorder="1">
      <alignment vertical="center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left" vertical="center"/>
    </xf>
    <xf numFmtId="0" fontId="5" fillId="0" borderId="5" xfId="0" applyNumberFormat="1" applyFont="1" applyFill="1" applyBorder="1" applyAlignment="1" applyProtection="1">
      <alignment horizontal="center" vertical="center" shrinkToFit="1"/>
    </xf>
    <xf numFmtId="0" fontId="5" fillId="0" borderId="5" xfId="0" applyNumberFormat="1" applyFont="1" applyFill="1" applyBorder="1" applyAlignment="1" applyProtection="1">
      <alignment vertical="center" shrinkToFit="1"/>
    </xf>
    <xf numFmtId="0" fontId="2" fillId="0" borderId="5" xfId="0" applyFont="1" applyBorder="1">
      <alignment vertical="center"/>
    </xf>
    <xf numFmtId="0" fontId="5" fillId="0" borderId="3" xfId="2" applyFont="1" applyFill="1" applyBorder="1" applyAlignment="1">
      <alignment vertical="center"/>
    </xf>
    <xf numFmtId="0" fontId="5" fillId="0" borderId="3" xfId="2" applyFont="1" applyFill="1" applyBorder="1" applyAlignment="1">
      <alignment horizontal="left" vertical="center"/>
    </xf>
  </cellXfs>
  <cellStyles count="4">
    <cellStyle name="パーセント" xfId="1" builtinId="5"/>
    <cellStyle name="標準" xfId="0" builtinId="0"/>
    <cellStyle name="標準 2" xfId="3" xr:uid="{DCF3BABB-62A5-42E7-9F60-2389B13A4863}"/>
    <cellStyle name="標準 3" xfId="2" xr:uid="{64AAE335-75E5-4B30-9D28-423545FA6C26}"/>
  </cellStyles>
  <dxfs count="18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eiryo UI"/>
        <family val="3"/>
        <charset val="128"/>
        <scheme val="none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eiryo UI"/>
        <family val="3"/>
        <charset val="128"/>
        <scheme val="none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eiryo UI"/>
        <family val="3"/>
        <charset val="128"/>
        <scheme val="none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eiryo UI"/>
        <family val="3"/>
        <charset val="128"/>
        <scheme val="none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eiryo UI"/>
        <family val="3"/>
        <charset val="128"/>
        <scheme val="none"/>
      </font>
      <border diagonalUp="0" diagonalDown="0" outline="0">
        <left style="hair">
          <color auto="1"/>
        </left>
        <right style="hair">
          <color auto="1"/>
        </right>
        <top style="double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eiryo UI"/>
        <family val="3"/>
        <charset val="128"/>
        <scheme val="none"/>
      </font>
      <border diagonalUp="0" diagonalDown="0" outline="0">
        <left style="hair">
          <color auto="1"/>
        </left>
        <right style="hair">
          <color auto="1"/>
        </right>
        <top style="double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 outline="0">
        <left style="hair">
          <color auto="1"/>
        </left>
        <right style="hair">
          <color auto="1"/>
        </right>
        <top style="double">
          <color auto="1"/>
        </top>
        <bottom style="hair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 style="hair">
          <color auto="1"/>
        </left>
        <right style="hair">
          <color auto="1"/>
        </right>
        <top style="double">
          <color auto="1"/>
        </top>
        <bottom style="hair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double">
          <color auto="1"/>
        </top>
        <bottom style="hair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double">
          <color auto="1"/>
        </top>
        <bottom style="hair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double">
          <color auto="1"/>
        </top>
        <bottom style="hair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alignment horizontal="general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eiryo UI"/>
        <family val="3"/>
        <charset val="128"/>
        <scheme val="none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eiryo UI"/>
        <family val="3"/>
        <charset val="128"/>
        <scheme val="none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alignment horizontal="general" vertical="center" textRotation="0" wrapText="0" indent="0" justifyLastLine="0" shrinkToFit="1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numFmt numFmtId="44" formatCode="[$-411]ge\.m\.d"/>
      <alignment horizontal="center" vertical="center" textRotation="0" wrapText="0" indent="0" justifyLastLine="0" shrinkToFit="1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eiryo UI"/>
        <family val="3"/>
        <charset val="128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15230F-B6B4-45BB-82E2-614E9D4CB35B}" name="テーブル1" displayName="テーブル1" ref="A2:L130" totalsRowCount="1" headerRowDxfId="27" dataDxfId="25" headerRowBorderDxfId="26" tableBorderDxfId="24">
  <autoFilter ref="A2:L129" xr:uid="{FDC7B70D-7556-43B5-AEEE-0F2D17E8091E}"/>
  <tableColumns count="12">
    <tableColumn id="1" xr3:uid="{6F7D14DB-90A4-49A0-AB9B-9C6DF2356A5C}" name="NO." totalsRowLabel="集計" dataDxfId="23" totalsRowDxfId="11" dataCellStyle="標準 3"/>
    <tableColumn id="3" xr3:uid="{D2859BD5-B6F7-4FFE-B83C-29A540E3D263}" name="公園名" dataDxfId="22" totalsRowDxfId="10" dataCellStyle="標準 3"/>
    <tableColumn id="2" xr3:uid="{4D032067-7CB9-4ECF-97BB-819B410F2B97}" name="所在地" dataDxfId="21" totalsRowDxfId="9" dataCellStyle="標準 3">
      <calculatedColumnFormula>VLOOKUP(テーブル1[[#This Row],[公園名]],公園名前順!C:F,4,FALSE)</calculatedColumnFormula>
    </tableColumn>
    <tableColumn id="4" xr3:uid="{5FE2CB58-9BD0-44BE-BDDE-F633666DB74E}" name="設置年月日" dataDxfId="20" totalsRowDxfId="8" dataCellStyle="標準 2"/>
    <tableColumn id="5" xr3:uid="{55C37FDB-CC96-4053-8474-C4E317CED92C}" name="園内灯" totalsRowFunction="sum" dataDxfId="19" totalsRowDxfId="7" dataCellStyle="標準 3"/>
    <tableColumn id="7" xr3:uid="{7B108B2D-D875-4E66-93DA-45F2CA74B236}" name="既LED_x000a_灯数" totalsRowFunction="sum" dataDxfId="18" totalsRowDxfId="6"/>
    <tableColumn id="8" xr3:uid="{0FD0D189-4729-4AF2-BDCE-A3329F8C2F60}" name="LED化_x000a_対応数" totalsRowFunction="sum" dataDxfId="17" totalsRowDxfId="5">
      <calculatedColumnFormula>E3-F3</calculatedColumnFormula>
    </tableColumn>
    <tableColumn id="6" xr3:uid="{6D0E5761-852A-45E6-B706-D97C9A2BDADA}" name="引込柱" totalsRowFunction="sum" dataDxfId="16" totalsRowDxfId="4" dataCellStyle="標準 3"/>
    <tableColumn id="9" xr3:uid="{6FF69C72-450B-4AF6-B9F9-180C646AF378}" name="建替済_x000a_引込柱" totalsRowFunction="sum" dataDxfId="15" totalsRowDxfId="3"/>
    <tableColumn id="12" xr3:uid="{559CA458-51C2-4F7C-8145-C8FD07695DD9}" name="備考" dataDxfId="14" totalsRowDxfId="2"/>
    <tableColumn id="13" xr3:uid="{67CAF644-6B84-4269-BEEB-72E297C69E50}" name="分電盤" dataDxfId="13" totalsRowDxfId="1"/>
    <tableColumn id="14" xr3:uid="{A4E9A85D-975B-4F66-A09D-058C969FD44D}" name="タイマー" dataDxfId="12" totalsRow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11BDC-B448-4841-83EA-A1D46C2BBCC7}">
  <dimension ref="A1:L132"/>
  <sheetViews>
    <sheetView tabSelected="1" zoomScaleNormal="100" workbookViewId="0">
      <pane ySplit="2" topLeftCell="A67" activePane="bottomLeft" state="frozen"/>
      <selection pane="bottomLeft" activeCell="C125" sqref="C125"/>
    </sheetView>
  </sheetViews>
  <sheetFormatPr defaultRowHeight="18.75" x14ac:dyDescent="0.4"/>
  <cols>
    <col min="1" max="1" width="5.75" style="1" bestFit="1" customWidth="1"/>
    <col min="2" max="2" width="28" style="1" bestFit="1" customWidth="1"/>
    <col min="3" max="3" width="32.5" style="1" customWidth="1"/>
    <col min="4" max="4" width="12.75" style="1" hidden="1" customWidth="1"/>
    <col min="5" max="5" width="0" style="1" hidden="1" customWidth="1"/>
    <col min="6" max="6" width="0" hidden="1" customWidth="1"/>
    <col min="7" max="7" width="14" style="1" customWidth="1"/>
    <col min="8" max="8" width="11.875" style="1" hidden="1" customWidth="1"/>
    <col min="9" max="9" width="0" style="1" hidden="1" customWidth="1"/>
    <col min="10" max="10" width="51.75" style="1" hidden="1" customWidth="1"/>
    <col min="11" max="11" width="11.75" style="1" hidden="1" customWidth="1"/>
    <col min="12" max="12" width="0" style="1" hidden="1" customWidth="1"/>
    <col min="13" max="16384" width="9" style="1"/>
  </cols>
  <sheetData>
    <row r="1" spans="1:12" ht="33" customHeight="1" x14ac:dyDescent="0.4">
      <c r="A1" s="1" t="s">
        <v>1088</v>
      </c>
      <c r="F1" s="1"/>
    </row>
    <row r="2" spans="1:12" ht="30.75" customHeight="1" x14ac:dyDescent="0.4">
      <c r="A2" s="38" t="s">
        <v>181</v>
      </c>
      <c r="B2" s="39" t="s">
        <v>180</v>
      </c>
      <c r="C2" s="39" t="s">
        <v>1052</v>
      </c>
      <c r="D2" s="39" t="s">
        <v>179</v>
      </c>
      <c r="E2" s="39" t="s">
        <v>178</v>
      </c>
      <c r="F2" s="38" t="s">
        <v>183</v>
      </c>
      <c r="G2" s="38" t="s">
        <v>1087</v>
      </c>
      <c r="H2" s="37" t="s">
        <v>177</v>
      </c>
      <c r="I2" s="7" t="s">
        <v>176</v>
      </c>
      <c r="J2" s="6" t="s">
        <v>175</v>
      </c>
      <c r="K2" s="6" t="s">
        <v>174</v>
      </c>
      <c r="L2" s="6" t="s">
        <v>173</v>
      </c>
    </row>
    <row r="3" spans="1:12" ht="16.5" x14ac:dyDescent="0.4">
      <c r="A3" s="40">
        <v>1</v>
      </c>
      <c r="B3" s="41" t="s">
        <v>1053</v>
      </c>
      <c r="C3" s="41" t="s">
        <v>585</v>
      </c>
      <c r="D3" s="42" t="s">
        <v>170</v>
      </c>
      <c r="E3" s="43">
        <v>11</v>
      </c>
      <c r="F3" s="44">
        <v>4</v>
      </c>
      <c r="G3" s="44">
        <f t="shared" ref="G3:G34" si="0">E3-F3</f>
        <v>7</v>
      </c>
      <c r="H3" s="3">
        <v>1</v>
      </c>
      <c r="J3" s="5" t="s">
        <v>172</v>
      </c>
    </row>
    <row r="4" spans="1:12" ht="16.5" x14ac:dyDescent="0.4">
      <c r="A4" s="40">
        <v>2</v>
      </c>
      <c r="B4" s="41" t="s">
        <v>1054</v>
      </c>
      <c r="C4" s="41" t="s">
        <v>594</v>
      </c>
      <c r="D4" s="42" t="s">
        <v>170</v>
      </c>
      <c r="E4" s="43">
        <v>5</v>
      </c>
      <c r="F4" s="44">
        <v>1</v>
      </c>
      <c r="G4" s="44">
        <f t="shared" si="0"/>
        <v>4</v>
      </c>
      <c r="H4" s="3">
        <v>1</v>
      </c>
    </row>
    <row r="5" spans="1:12" ht="16.5" x14ac:dyDescent="0.4">
      <c r="A5" s="40">
        <v>3</v>
      </c>
      <c r="B5" s="41" t="s">
        <v>1055</v>
      </c>
      <c r="C5" s="41" t="s">
        <v>606</v>
      </c>
      <c r="D5" s="42" t="s">
        <v>170</v>
      </c>
      <c r="E5" s="43">
        <v>2</v>
      </c>
      <c r="F5" s="44"/>
      <c r="G5" s="44">
        <f t="shared" si="0"/>
        <v>2</v>
      </c>
      <c r="H5" s="3">
        <v>1</v>
      </c>
    </row>
    <row r="6" spans="1:12" ht="16.5" x14ac:dyDescent="0.4">
      <c r="A6" s="40">
        <v>4</v>
      </c>
      <c r="B6" s="41" t="s">
        <v>1056</v>
      </c>
      <c r="C6" s="41" t="s">
        <v>612</v>
      </c>
      <c r="D6" s="42" t="s">
        <v>170</v>
      </c>
      <c r="E6" s="43">
        <v>3</v>
      </c>
      <c r="F6" s="44"/>
      <c r="G6" s="44">
        <f t="shared" si="0"/>
        <v>3</v>
      </c>
      <c r="H6" s="3">
        <v>1</v>
      </c>
      <c r="I6" s="1">
        <v>1</v>
      </c>
    </row>
    <row r="7" spans="1:12" ht="16.5" x14ac:dyDescent="0.4">
      <c r="A7" s="40">
        <v>5</v>
      </c>
      <c r="B7" s="41" t="s">
        <v>1057</v>
      </c>
      <c r="C7" s="41" t="s">
        <v>1086</v>
      </c>
      <c r="D7" s="42" t="s">
        <v>170</v>
      </c>
      <c r="E7" s="43">
        <v>2</v>
      </c>
      <c r="F7" s="44">
        <v>1</v>
      </c>
      <c r="G7" s="44">
        <f t="shared" si="0"/>
        <v>1</v>
      </c>
      <c r="H7" s="3">
        <v>1</v>
      </c>
      <c r="I7" s="1">
        <v>1</v>
      </c>
      <c r="J7" s="5" t="s">
        <v>171</v>
      </c>
    </row>
    <row r="8" spans="1:12" ht="16.5" x14ac:dyDescent="0.4">
      <c r="A8" s="40">
        <v>6</v>
      </c>
      <c r="B8" s="41" t="s">
        <v>1058</v>
      </c>
      <c r="C8" s="41" t="s">
        <v>621</v>
      </c>
      <c r="D8" s="42" t="s">
        <v>170</v>
      </c>
      <c r="E8" s="43">
        <v>2</v>
      </c>
      <c r="F8" s="44"/>
      <c r="G8" s="44">
        <f t="shared" si="0"/>
        <v>2</v>
      </c>
      <c r="H8" s="3">
        <v>1</v>
      </c>
    </row>
    <row r="9" spans="1:12" ht="16.5" x14ac:dyDescent="0.4">
      <c r="A9" s="40">
        <v>7</v>
      </c>
      <c r="B9" s="41" t="s">
        <v>169</v>
      </c>
      <c r="C9" s="41" t="s">
        <v>197</v>
      </c>
      <c r="D9" s="42" t="s">
        <v>168</v>
      </c>
      <c r="E9" s="43">
        <v>15</v>
      </c>
      <c r="F9" s="44">
        <v>4</v>
      </c>
      <c r="G9" s="44">
        <f t="shared" si="0"/>
        <v>11</v>
      </c>
      <c r="H9" s="3">
        <v>0</v>
      </c>
    </row>
    <row r="10" spans="1:12" ht="16.5" x14ac:dyDescent="0.4">
      <c r="A10" s="40">
        <v>8</v>
      </c>
      <c r="B10" s="41" t="s">
        <v>167</v>
      </c>
      <c r="C10" s="41" t="s">
        <v>202</v>
      </c>
      <c r="D10" s="45" t="s">
        <v>165</v>
      </c>
      <c r="E10" s="43">
        <v>4</v>
      </c>
      <c r="F10" s="44">
        <v>3</v>
      </c>
      <c r="G10" s="44">
        <f t="shared" si="0"/>
        <v>1</v>
      </c>
      <c r="H10" s="3">
        <v>1</v>
      </c>
    </row>
    <row r="11" spans="1:12" ht="16.5" x14ac:dyDescent="0.4">
      <c r="A11" s="40">
        <v>9</v>
      </c>
      <c r="B11" s="41" t="s">
        <v>166</v>
      </c>
      <c r="C11" s="41" t="s">
        <v>204</v>
      </c>
      <c r="D11" s="45" t="s">
        <v>165</v>
      </c>
      <c r="E11" s="43">
        <v>5</v>
      </c>
      <c r="F11" s="44">
        <v>3</v>
      </c>
      <c r="G11" s="44">
        <f t="shared" si="0"/>
        <v>2</v>
      </c>
      <c r="H11" s="3">
        <v>1</v>
      </c>
      <c r="J11" s="1" t="s">
        <v>164</v>
      </c>
    </row>
    <row r="12" spans="1:12" ht="16.5" x14ac:dyDescent="0.4">
      <c r="A12" s="40">
        <v>10</v>
      </c>
      <c r="B12" s="41" t="s">
        <v>163</v>
      </c>
      <c r="C12" s="41" t="s">
        <v>1067</v>
      </c>
      <c r="D12" s="45" t="s">
        <v>162</v>
      </c>
      <c r="E12" s="43">
        <v>6</v>
      </c>
      <c r="F12" s="44">
        <v>1</v>
      </c>
      <c r="G12" s="44">
        <f t="shared" si="0"/>
        <v>5</v>
      </c>
      <c r="H12" s="3">
        <v>1</v>
      </c>
    </row>
    <row r="13" spans="1:12" ht="16.5" x14ac:dyDescent="0.4">
      <c r="A13" s="40">
        <v>11</v>
      </c>
      <c r="B13" s="41" t="s">
        <v>1059</v>
      </c>
      <c r="C13" s="41" t="s">
        <v>1042</v>
      </c>
      <c r="D13" s="42" t="s">
        <v>154</v>
      </c>
      <c r="E13" s="43">
        <v>3</v>
      </c>
      <c r="F13" s="44">
        <v>2</v>
      </c>
      <c r="G13" s="44">
        <f t="shared" si="0"/>
        <v>1</v>
      </c>
      <c r="H13" s="3">
        <v>1</v>
      </c>
    </row>
    <row r="14" spans="1:12" ht="16.5" x14ac:dyDescent="0.4">
      <c r="A14" s="40">
        <v>12</v>
      </c>
      <c r="B14" s="41" t="s">
        <v>1060</v>
      </c>
      <c r="C14" s="41" t="s">
        <v>1045</v>
      </c>
      <c r="D14" s="42" t="s">
        <v>161</v>
      </c>
      <c r="E14" s="43">
        <v>3</v>
      </c>
      <c r="F14" s="44"/>
      <c r="G14" s="44">
        <f t="shared" si="0"/>
        <v>3</v>
      </c>
      <c r="H14" s="3">
        <v>1</v>
      </c>
    </row>
    <row r="15" spans="1:12" ht="16.5" x14ac:dyDescent="0.4">
      <c r="A15" s="40">
        <v>13</v>
      </c>
      <c r="B15" s="41" t="s">
        <v>160</v>
      </c>
      <c r="C15" s="41" t="s">
        <v>474</v>
      </c>
      <c r="D15" s="42" t="s">
        <v>159</v>
      </c>
      <c r="E15" s="43">
        <v>2</v>
      </c>
      <c r="F15" s="44"/>
      <c r="G15" s="44">
        <f t="shared" si="0"/>
        <v>2</v>
      </c>
      <c r="H15" s="3">
        <v>0</v>
      </c>
    </row>
    <row r="16" spans="1:12" ht="16.5" x14ac:dyDescent="0.4">
      <c r="A16" s="40">
        <v>14</v>
      </c>
      <c r="B16" s="41" t="s">
        <v>158</v>
      </c>
      <c r="C16" s="41" t="s">
        <v>782</v>
      </c>
      <c r="D16" s="42" t="s">
        <v>157</v>
      </c>
      <c r="E16" s="43">
        <v>4</v>
      </c>
      <c r="F16" s="44"/>
      <c r="G16" s="44">
        <f t="shared" si="0"/>
        <v>4</v>
      </c>
      <c r="H16" s="3">
        <v>2</v>
      </c>
      <c r="J16" s="4" t="s">
        <v>156</v>
      </c>
      <c r="K16" s="1" t="s">
        <v>10</v>
      </c>
      <c r="L16" s="1" t="s">
        <v>13</v>
      </c>
    </row>
    <row r="17" spans="1:12" ht="16.5" x14ac:dyDescent="0.4">
      <c r="A17" s="40">
        <v>15</v>
      </c>
      <c r="B17" s="41" t="s">
        <v>155</v>
      </c>
      <c r="C17" s="41" t="s">
        <v>258</v>
      </c>
      <c r="D17" s="42" t="s">
        <v>154</v>
      </c>
      <c r="E17" s="43">
        <v>2</v>
      </c>
      <c r="F17" s="44">
        <v>1</v>
      </c>
      <c r="G17" s="44">
        <f t="shared" si="0"/>
        <v>1</v>
      </c>
      <c r="H17" s="3">
        <v>0</v>
      </c>
      <c r="I17" s="1">
        <v>0</v>
      </c>
    </row>
    <row r="18" spans="1:12" ht="16.5" x14ac:dyDescent="0.4">
      <c r="A18" s="40">
        <v>16</v>
      </c>
      <c r="B18" s="41" t="s">
        <v>153</v>
      </c>
      <c r="C18" s="64" t="s">
        <v>1090</v>
      </c>
      <c r="D18" s="42" t="s">
        <v>151</v>
      </c>
      <c r="E18" s="43">
        <v>3</v>
      </c>
      <c r="F18" s="44">
        <v>1</v>
      </c>
      <c r="G18" s="44">
        <f t="shared" si="0"/>
        <v>2</v>
      </c>
      <c r="H18" s="3">
        <v>1</v>
      </c>
    </row>
    <row r="19" spans="1:12" ht="16.5" x14ac:dyDescent="0.4">
      <c r="A19" s="40">
        <v>17</v>
      </c>
      <c r="B19" s="41" t="s">
        <v>152</v>
      </c>
      <c r="C19" s="41" t="s">
        <v>1013</v>
      </c>
      <c r="D19" s="42" t="s">
        <v>151</v>
      </c>
      <c r="E19" s="43">
        <v>1</v>
      </c>
      <c r="F19" s="44"/>
      <c r="G19" s="44">
        <f t="shared" si="0"/>
        <v>1</v>
      </c>
      <c r="H19" s="3">
        <v>0</v>
      </c>
      <c r="I19" s="1">
        <v>0</v>
      </c>
    </row>
    <row r="20" spans="1:12" ht="16.5" x14ac:dyDescent="0.4">
      <c r="A20" s="40">
        <v>18</v>
      </c>
      <c r="B20" s="41" t="s">
        <v>150</v>
      </c>
      <c r="C20" s="41" t="s">
        <v>275</v>
      </c>
      <c r="D20" s="42" t="s">
        <v>144</v>
      </c>
      <c r="E20" s="43">
        <v>3</v>
      </c>
      <c r="F20" s="44">
        <v>2</v>
      </c>
      <c r="G20" s="44">
        <f t="shared" si="0"/>
        <v>1</v>
      </c>
      <c r="H20" s="3">
        <v>1</v>
      </c>
    </row>
    <row r="21" spans="1:12" ht="16.5" x14ac:dyDescent="0.4">
      <c r="A21" s="40">
        <v>19</v>
      </c>
      <c r="B21" s="41" t="s">
        <v>149</v>
      </c>
      <c r="C21" s="41" t="s">
        <v>907</v>
      </c>
      <c r="D21" s="42" t="s">
        <v>144</v>
      </c>
      <c r="E21" s="43">
        <v>2</v>
      </c>
      <c r="F21" s="44">
        <v>1</v>
      </c>
      <c r="G21" s="44">
        <f t="shared" si="0"/>
        <v>1</v>
      </c>
      <c r="H21" s="3">
        <v>1</v>
      </c>
    </row>
    <row r="22" spans="1:12" ht="16.5" x14ac:dyDescent="0.4">
      <c r="A22" s="40">
        <v>20</v>
      </c>
      <c r="B22" s="41" t="s">
        <v>148</v>
      </c>
      <c r="C22" s="41" t="s">
        <v>800</v>
      </c>
      <c r="D22" s="42" t="s">
        <v>144</v>
      </c>
      <c r="E22" s="43">
        <v>1</v>
      </c>
      <c r="F22" s="44"/>
      <c r="G22" s="44">
        <f t="shared" si="0"/>
        <v>1</v>
      </c>
      <c r="H22" s="3">
        <v>1</v>
      </c>
    </row>
    <row r="23" spans="1:12" ht="16.5" x14ac:dyDescent="0.4">
      <c r="A23" s="40">
        <v>21</v>
      </c>
      <c r="B23" s="41" t="s">
        <v>147</v>
      </c>
      <c r="C23" s="41" t="s">
        <v>425</v>
      </c>
      <c r="D23" s="42" t="s">
        <v>144</v>
      </c>
      <c r="E23" s="43">
        <v>1</v>
      </c>
      <c r="F23" s="44"/>
      <c r="G23" s="44">
        <f t="shared" si="0"/>
        <v>1</v>
      </c>
      <c r="H23" s="3">
        <v>1</v>
      </c>
    </row>
    <row r="24" spans="1:12" ht="16.5" x14ac:dyDescent="0.4">
      <c r="A24" s="40">
        <v>22</v>
      </c>
      <c r="B24" s="41" t="s">
        <v>146</v>
      </c>
      <c r="C24" s="41" t="s">
        <v>802</v>
      </c>
      <c r="D24" s="42" t="s">
        <v>144</v>
      </c>
      <c r="E24" s="43">
        <v>1</v>
      </c>
      <c r="F24" s="44"/>
      <c r="G24" s="44">
        <f t="shared" si="0"/>
        <v>1</v>
      </c>
      <c r="H24" s="3">
        <v>1</v>
      </c>
      <c r="K24" s="1" t="s">
        <v>13</v>
      </c>
      <c r="L24" s="1" t="s">
        <v>13</v>
      </c>
    </row>
    <row r="25" spans="1:12" ht="16.5" x14ac:dyDescent="0.4">
      <c r="A25" s="40">
        <v>23</v>
      </c>
      <c r="B25" s="41" t="s">
        <v>145</v>
      </c>
      <c r="C25" s="41" t="s">
        <v>469</v>
      </c>
      <c r="D25" s="42" t="s">
        <v>144</v>
      </c>
      <c r="E25" s="43">
        <v>4</v>
      </c>
      <c r="F25" s="44"/>
      <c r="G25" s="44">
        <f t="shared" si="0"/>
        <v>4</v>
      </c>
      <c r="H25" s="3">
        <v>1</v>
      </c>
    </row>
    <row r="26" spans="1:12" ht="16.5" x14ac:dyDescent="0.4">
      <c r="A26" s="40">
        <v>24</v>
      </c>
      <c r="B26" s="41" t="s">
        <v>143</v>
      </c>
      <c r="C26" s="41" t="s">
        <v>659</v>
      </c>
      <c r="D26" s="42" t="s">
        <v>142</v>
      </c>
      <c r="E26" s="43">
        <v>2</v>
      </c>
      <c r="F26" s="44">
        <v>1</v>
      </c>
      <c r="G26" s="44">
        <f t="shared" si="0"/>
        <v>1</v>
      </c>
      <c r="H26" s="3">
        <v>1</v>
      </c>
    </row>
    <row r="27" spans="1:12" ht="16.5" x14ac:dyDescent="0.4">
      <c r="A27" s="40">
        <v>25</v>
      </c>
      <c r="B27" s="41" t="s">
        <v>141</v>
      </c>
      <c r="C27" s="41" t="s">
        <v>351</v>
      </c>
      <c r="D27" s="42" t="s">
        <v>133</v>
      </c>
      <c r="E27" s="43">
        <v>2</v>
      </c>
      <c r="F27" s="44"/>
      <c r="G27" s="44">
        <f t="shared" si="0"/>
        <v>2</v>
      </c>
      <c r="H27" s="3">
        <v>1</v>
      </c>
    </row>
    <row r="28" spans="1:12" ht="16.5" x14ac:dyDescent="0.4">
      <c r="A28" s="40">
        <v>26</v>
      </c>
      <c r="B28" s="41" t="s">
        <v>140</v>
      </c>
      <c r="C28" s="41" t="s">
        <v>847</v>
      </c>
      <c r="D28" s="42" t="s">
        <v>133</v>
      </c>
      <c r="E28" s="43">
        <v>2</v>
      </c>
      <c r="F28" s="44"/>
      <c r="G28" s="44">
        <f t="shared" si="0"/>
        <v>2</v>
      </c>
      <c r="H28" s="3">
        <v>1</v>
      </c>
    </row>
    <row r="29" spans="1:12" ht="16.5" x14ac:dyDescent="0.4">
      <c r="A29" s="40">
        <v>27</v>
      </c>
      <c r="B29" s="41" t="s">
        <v>139</v>
      </c>
      <c r="C29" s="41" t="s">
        <v>902</v>
      </c>
      <c r="D29" s="42" t="s">
        <v>133</v>
      </c>
      <c r="E29" s="43">
        <v>1</v>
      </c>
      <c r="F29" s="44"/>
      <c r="G29" s="44">
        <f t="shared" si="0"/>
        <v>1</v>
      </c>
      <c r="H29" s="3">
        <v>1</v>
      </c>
    </row>
    <row r="30" spans="1:12" ht="16.5" x14ac:dyDescent="0.4">
      <c r="A30" s="40">
        <v>28</v>
      </c>
      <c r="B30" s="41" t="s">
        <v>138</v>
      </c>
      <c r="C30" s="41" t="s">
        <v>266</v>
      </c>
      <c r="D30" s="42" t="s">
        <v>133</v>
      </c>
      <c r="E30" s="43">
        <v>1</v>
      </c>
      <c r="F30" s="44"/>
      <c r="G30" s="44">
        <f t="shared" si="0"/>
        <v>1</v>
      </c>
      <c r="H30" s="3">
        <v>1</v>
      </c>
    </row>
    <row r="31" spans="1:12" ht="16.5" x14ac:dyDescent="0.4">
      <c r="A31" s="40">
        <v>29</v>
      </c>
      <c r="B31" s="41" t="s">
        <v>137</v>
      </c>
      <c r="C31" s="41" t="s">
        <v>725</v>
      </c>
      <c r="D31" s="42" t="s">
        <v>133</v>
      </c>
      <c r="E31" s="43">
        <v>2</v>
      </c>
      <c r="F31" s="44">
        <v>1</v>
      </c>
      <c r="G31" s="44">
        <f t="shared" si="0"/>
        <v>1</v>
      </c>
      <c r="H31" s="3">
        <v>1</v>
      </c>
      <c r="K31" s="1" t="s">
        <v>10</v>
      </c>
      <c r="L31" s="1" t="s">
        <v>13</v>
      </c>
    </row>
    <row r="32" spans="1:12" ht="16.5" x14ac:dyDescent="0.4">
      <c r="A32" s="40">
        <v>30</v>
      </c>
      <c r="B32" s="41" t="s">
        <v>136</v>
      </c>
      <c r="C32" s="41" t="s">
        <v>368</v>
      </c>
      <c r="D32" s="42" t="s">
        <v>133</v>
      </c>
      <c r="E32" s="43">
        <v>2</v>
      </c>
      <c r="F32" s="44">
        <v>1</v>
      </c>
      <c r="G32" s="44">
        <f t="shared" si="0"/>
        <v>1</v>
      </c>
      <c r="H32" s="3">
        <v>0</v>
      </c>
      <c r="I32" s="1">
        <v>0</v>
      </c>
    </row>
    <row r="33" spans="1:12" ht="16.5" x14ac:dyDescent="0.4">
      <c r="A33" s="40">
        <v>31</v>
      </c>
      <c r="B33" s="41" t="s">
        <v>135</v>
      </c>
      <c r="C33" s="41" t="s">
        <v>411</v>
      </c>
      <c r="D33" s="42" t="s">
        <v>133</v>
      </c>
      <c r="E33" s="43">
        <v>2</v>
      </c>
      <c r="F33" s="44">
        <v>1</v>
      </c>
      <c r="G33" s="44">
        <f t="shared" si="0"/>
        <v>1</v>
      </c>
      <c r="H33" s="3">
        <v>1</v>
      </c>
    </row>
    <row r="34" spans="1:12" ht="16.5" x14ac:dyDescent="0.4">
      <c r="A34" s="40">
        <v>32</v>
      </c>
      <c r="B34" s="41" t="s">
        <v>134</v>
      </c>
      <c r="C34" s="41" t="s">
        <v>720</v>
      </c>
      <c r="D34" s="42" t="s">
        <v>133</v>
      </c>
      <c r="E34" s="43">
        <v>1</v>
      </c>
      <c r="F34" s="44"/>
      <c r="G34" s="44">
        <f t="shared" si="0"/>
        <v>1</v>
      </c>
      <c r="H34" s="3">
        <v>0</v>
      </c>
      <c r="I34" s="1">
        <v>0</v>
      </c>
    </row>
    <row r="35" spans="1:12" ht="16.5" x14ac:dyDescent="0.4">
      <c r="A35" s="40">
        <v>33</v>
      </c>
      <c r="B35" s="41" t="s">
        <v>132</v>
      </c>
      <c r="C35" s="41" t="s">
        <v>429</v>
      </c>
      <c r="D35" s="45" t="s">
        <v>126</v>
      </c>
      <c r="E35" s="43">
        <v>3</v>
      </c>
      <c r="F35" s="44">
        <v>1</v>
      </c>
      <c r="G35" s="44">
        <f t="shared" ref="G35:G66" si="1">E35-F35</f>
        <v>2</v>
      </c>
      <c r="H35" s="3">
        <v>1</v>
      </c>
    </row>
    <row r="36" spans="1:12" ht="16.5" x14ac:dyDescent="0.4">
      <c r="A36" s="40">
        <v>34</v>
      </c>
      <c r="B36" s="41" t="s">
        <v>131</v>
      </c>
      <c r="C36" s="41" t="s">
        <v>836</v>
      </c>
      <c r="D36" s="45" t="s">
        <v>126</v>
      </c>
      <c r="E36" s="43">
        <v>2</v>
      </c>
      <c r="F36" s="44"/>
      <c r="G36" s="44">
        <f t="shared" si="1"/>
        <v>2</v>
      </c>
      <c r="H36" s="3">
        <v>1</v>
      </c>
    </row>
    <row r="37" spans="1:12" ht="16.5" x14ac:dyDescent="0.4">
      <c r="A37" s="40">
        <v>35</v>
      </c>
      <c r="B37" s="41" t="s">
        <v>130</v>
      </c>
      <c r="C37" s="41" t="s">
        <v>516</v>
      </c>
      <c r="D37" s="45" t="s">
        <v>126</v>
      </c>
      <c r="E37" s="43">
        <v>1</v>
      </c>
      <c r="F37" s="44"/>
      <c r="G37" s="44">
        <f t="shared" si="1"/>
        <v>1</v>
      </c>
      <c r="H37" s="3">
        <v>1</v>
      </c>
    </row>
    <row r="38" spans="1:12" ht="16.5" x14ac:dyDescent="0.4">
      <c r="A38" s="40">
        <v>36</v>
      </c>
      <c r="B38" s="41" t="s">
        <v>129</v>
      </c>
      <c r="C38" s="41" t="s">
        <v>640</v>
      </c>
      <c r="D38" s="45" t="s">
        <v>126</v>
      </c>
      <c r="E38" s="43">
        <v>2</v>
      </c>
      <c r="F38" s="44"/>
      <c r="G38" s="44">
        <f t="shared" si="1"/>
        <v>2</v>
      </c>
      <c r="H38" s="3">
        <v>1</v>
      </c>
    </row>
    <row r="39" spans="1:12" ht="16.5" x14ac:dyDescent="0.4">
      <c r="A39" s="40">
        <v>37</v>
      </c>
      <c r="B39" s="41" t="s">
        <v>128</v>
      </c>
      <c r="C39" s="41" t="s">
        <v>712</v>
      </c>
      <c r="D39" s="45" t="s">
        <v>126</v>
      </c>
      <c r="E39" s="43">
        <v>1</v>
      </c>
      <c r="F39" s="44"/>
      <c r="G39" s="44">
        <f t="shared" si="1"/>
        <v>1</v>
      </c>
      <c r="H39" s="3">
        <v>0</v>
      </c>
      <c r="I39" s="1">
        <v>0</v>
      </c>
    </row>
    <row r="40" spans="1:12" ht="16.5" x14ac:dyDescent="0.4">
      <c r="A40" s="40">
        <v>38</v>
      </c>
      <c r="B40" s="41" t="s">
        <v>127</v>
      </c>
      <c r="C40" s="41" t="s">
        <v>294</v>
      </c>
      <c r="D40" s="45" t="s">
        <v>126</v>
      </c>
      <c r="E40" s="43">
        <v>2</v>
      </c>
      <c r="F40" s="44"/>
      <c r="G40" s="44">
        <f t="shared" si="1"/>
        <v>2</v>
      </c>
      <c r="H40" s="3">
        <v>1</v>
      </c>
    </row>
    <row r="41" spans="1:12" ht="16.5" x14ac:dyDescent="0.4">
      <c r="A41" s="40">
        <v>39</v>
      </c>
      <c r="B41" s="41" t="s">
        <v>125</v>
      </c>
      <c r="C41" s="41" t="s">
        <v>838</v>
      </c>
      <c r="D41" s="42" t="s">
        <v>124</v>
      </c>
      <c r="E41" s="43">
        <v>1</v>
      </c>
      <c r="F41" s="44"/>
      <c r="G41" s="44">
        <f t="shared" si="1"/>
        <v>1</v>
      </c>
      <c r="H41" s="3">
        <v>0</v>
      </c>
      <c r="I41" s="1">
        <v>0</v>
      </c>
    </row>
    <row r="42" spans="1:12" ht="16.5" x14ac:dyDescent="0.4">
      <c r="A42" s="40">
        <v>40</v>
      </c>
      <c r="B42" s="41" t="s">
        <v>123</v>
      </c>
      <c r="C42" s="41" t="s">
        <v>626</v>
      </c>
      <c r="D42" s="46" t="s">
        <v>120</v>
      </c>
      <c r="E42" s="43">
        <v>1</v>
      </c>
      <c r="F42" s="44"/>
      <c r="G42" s="44">
        <f t="shared" si="1"/>
        <v>1</v>
      </c>
      <c r="H42" s="3">
        <v>1</v>
      </c>
    </row>
    <row r="43" spans="1:12" ht="16.5" x14ac:dyDescent="0.4">
      <c r="A43" s="40">
        <v>41</v>
      </c>
      <c r="B43" s="41" t="s">
        <v>122</v>
      </c>
      <c r="C43" s="41" t="s">
        <v>334</v>
      </c>
      <c r="D43" s="46" t="s">
        <v>120</v>
      </c>
      <c r="E43" s="43">
        <v>1</v>
      </c>
      <c r="F43" s="44"/>
      <c r="G43" s="44">
        <f t="shared" si="1"/>
        <v>1</v>
      </c>
      <c r="H43" s="3">
        <v>1</v>
      </c>
    </row>
    <row r="44" spans="1:12" ht="16.5" x14ac:dyDescent="0.4">
      <c r="A44" s="40">
        <v>42</v>
      </c>
      <c r="B44" s="41" t="s">
        <v>121</v>
      </c>
      <c r="C44" s="41" t="s">
        <v>307</v>
      </c>
      <c r="D44" s="46" t="s">
        <v>120</v>
      </c>
      <c r="E44" s="43">
        <v>1</v>
      </c>
      <c r="F44" s="44"/>
      <c r="G44" s="44">
        <f t="shared" si="1"/>
        <v>1</v>
      </c>
      <c r="H44" s="3">
        <v>1</v>
      </c>
    </row>
    <row r="45" spans="1:12" ht="16.5" x14ac:dyDescent="0.4">
      <c r="A45" s="40">
        <v>43</v>
      </c>
      <c r="B45" s="41" t="s">
        <v>119</v>
      </c>
      <c r="C45" s="41" t="s">
        <v>766</v>
      </c>
      <c r="D45" s="46" t="s">
        <v>118</v>
      </c>
      <c r="E45" s="43">
        <v>11</v>
      </c>
      <c r="F45" s="44">
        <v>6</v>
      </c>
      <c r="G45" s="44">
        <f t="shared" si="1"/>
        <v>5</v>
      </c>
      <c r="H45" s="3">
        <v>1</v>
      </c>
    </row>
    <row r="46" spans="1:12" ht="16.5" x14ac:dyDescent="0.4">
      <c r="A46" s="40">
        <v>44</v>
      </c>
      <c r="B46" s="41" t="s">
        <v>117</v>
      </c>
      <c r="C46" s="41" t="s">
        <v>1009</v>
      </c>
      <c r="D46" s="46" t="s">
        <v>116</v>
      </c>
      <c r="E46" s="43">
        <v>2</v>
      </c>
      <c r="F46" s="44"/>
      <c r="G46" s="44">
        <f t="shared" si="1"/>
        <v>2</v>
      </c>
      <c r="H46" s="3">
        <v>1</v>
      </c>
      <c r="I46" s="1">
        <v>1</v>
      </c>
      <c r="K46" s="1" t="s">
        <v>10</v>
      </c>
      <c r="L46" s="1" t="s">
        <v>13</v>
      </c>
    </row>
    <row r="47" spans="1:12" ht="16.5" x14ac:dyDescent="0.4">
      <c r="A47" s="40">
        <v>45</v>
      </c>
      <c r="B47" s="41" t="s">
        <v>115</v>
      </c>
      <c r="C47" s="41" t="s">
        <v>431</v>
      </c>
      <c r="D47" s="46" t="s">
        <v>112</v>
      </c>
      <c r="E47" s="43">
        <v>2</v>
      </c>
      <c r="F47" s="44">
        <v>1</v>
      </c>
      <c r="G47" s="44">
        <f t="shared" si="1"/>
        <v>1</v>
      </c>
      <c r="H47" s="3">
        <v>1</v>
      </c>
    </row>
    <row r="48" spans="1:12" ht="16.5" x14ac:dyDescent="0.4">
      <c r="A48" s="40">
        <v>46</v>
      </c>
      <c r="B48" s="41" t="s">
        <v>114</v>
      </c>
      <c r="C48" s="41" t="s">
        <v>1068</v>
      </c>
      <c r="D48" s="46" t="s">
        <v>112</v>
      </c>
      <c r="E48" s="43">
        <v>1</v>
      </c>
      <c r="F48" s="44"/>
      <c r="G48" s="44">
        <f t="shared" si="1"/>
        <v>1</v>
      </c>
      <c r="H48" s="3">
        <v>1</v>
      </c>
      <c r="K48" s="1" t="s">
        <v>13</v>
      </c>
      <c r="L48" s="1" t="s">
        <v>13</v>
      </c>
    </row>
    <row r="49" spans="1:12" ht="16.5" x14ac:dyDescent="0.4">
      <c r="A49" s="40">
        <v>47</v>
      </c>
      <c r="B49" s="41" t="s">
        <v>113</v>
      </c>
      <c r="C49" s="41" t="s">
        <v>545</v>
      </c>
      <c r="D49" s="46" t="s">
        <v>112</v>
      </c>
      <c r="E49" s="43">
        <v>1</v>
      </c>
      <c r="F49" s="44"/>
      <c r="G49" s="44">
        <f t="shared" si="1"/>
        <v>1</v>
      </c>
      <c r="H49" s="3">
        <v>1</v>
      </c>
    </row>
    <row r="50" spans="1:12" ht="16.5" x14ac:dyDescent="0.4">
      <c r="A50" s="40">
        <v>48</v>
      </c>
      <c r="B50" s="41" t="s">
        <v>111</v>
      </c>
      <c r="C50" s="41" t="s">
        <v>977</v>
      </c>
      <c r="D50" s="46" t="s">
        <v>110</v>
      </c>
      <c r="E50" s="43">
        <v>6</v>
      </c>
      <c r="F50" s="44">
        <v>1</v>
      </c>
      <c r="G50" s="44">
        <f t="shared" si="1"/>
        <v>5</v>
      </c>
      <c r="H50" s="3">
        <v>1</v>
      </c>
    </row>
    <row r="51" spans="1:12" ht="16.5" x14ac:dyDescent="0.4">
      <c r="A51" s="40">
        <v>49</v>
      </c>
      <c r="B51" s="41" t="s">
        <v>109</v>
      </c>
      <c r="C51" s="41" t="s">
        <v>322</v>
      </c>
      <c r="D51" s="46" t="s">
        <v>106</v>
      </c>
      <c r="E51" s="43">
        <v>2</v>
      </c>
      <c r="F51" s="44"/>
      <c r="G51" s="44">
        <f t="shared" si="1"/>
        <v>2</v>
      </c>
      <c r="H51" s="3">
        <v>1</v>
      </c>
    </row>
    <row r="52" spans="1:12" ht="16.5" x14ac:dyDescent="0.4">
      <c r="A52" s="40">
        <v>50</v>
      </c>
      <c r="B52" s="41" t="s">
        <v>1062</v>
      </c>
      <c r="C52" s="41" t="s">
        <v>718</v>
      </c>
      <c r="D52" s="46" t="s">
        <v>106</v>
      </c>
      <c r="E52" s="43">
        <v>2</v>
      </c>
      <c r="F52" s="44"/>
      <c r="G52" s="44">
        <f t="shared" si="1"/>
        <v>2</v>
      </c>
      <c r="H52" s="3">
        <v>1</v>
      </c>
      <c r="J52" s="1" t="s">
        <v>108</v>
      </c>
    </row>
    <row r="53" spans="1:12" ht="16.5" x14ac:dyDescent="0.4">
      <c r="A53" s="40">
        <v>51</v>
      </c>
      <c r="B53" s="41" t="s">
        <v>107</v>
      </c>
      <c r="C53" s="41" t="s">
        <v>686</v>
      </c>
      <c r="D53" s="46" t="s">
        <v>106</v>
      </c>
      <c r="E53" s="43">
        <v>1</v>
      </c>
      <c r="F53" s="44"/>
      <c r="G53" s="44">
        <f t="shared" si="1"/>
        <v>1</v>
      </c>
      <c r="H53" s="3">
        <v>1</v>
      </c>
    </row>
    <row r="54" spans="1:12" ht="16.5" x14ac:dyDescent="0.4">
      <c r="A54" s="40">
        <v>52</v>
      </c>
      <c r="B54" s="41" t="s">
        <v>1063</v>
      </c>
      <c r="C54" s="41" t="s">
        <v>1040</v>
      </c>
      <c r="D54" s="46" t="s">
        <v>104</v>
      </c>
      <c r="E54" s="43">
        <v>2</v>
      </c>
      <c r="F54" s="44"/>
      <c r="G54" s="44">
        <f t="shared" si="1"/>
        <v>2</v>
      </c>
      <c r="H54" s="3">
        <v>1</v>
      </c>
    </row>
    <row r="55" spans="1:12" ht="16.5" x14ac:dyDescent="0.4">
      <c r="A55" s="40">
        <v>53</v>
      </c>
      <c r="B55" s="41" t="s">
        <v>105</v>
      </c>
      <c r="C55" s="41" t="s">
        <v>657</v>
      </c>
      <c r="D55" s="46" t="s">
        <v>104</v>
      </c>
      <c r="E55" s="43">
        <v>1</v>
      </c>
      <c r="F55" s="44"/>
      <c r="G55" s="44">
        <f t="shared" si="1"/>
        <v>1</v>
      </c>
      <c r="H55" s="3">
        <v>1</v>
      </c>
    </row>
    <row r="56" spans="1:12" ht="16.5" x14ac:dyDescent="0.4">
      <c r="A56" s="40">
        <v>54</v>
      </c>
      <c r="B56" s="41" t="s">
        <v>103</v>
      </c>
      <c r="C56" s="41" t="s">
        <v>239</v>
      </c>
      <c r="D56" s="46" t="s">
        <v>102</v>
      </c>
      <c r="E56" s="43">
        <v>1</v>
      </c>
      <c r="F56" s="44"/>
      <c r="G56" s="44">
        <f t="shared" si="1"/>
        <v>1</v>
      </c>
      <c r="H56" s="3">
        <v>1</v>
      </c>
      <c r="K56" s="1" t="s">
        <v>10</v>
      </c>
      <c r="L56" s="1" t="s">
        <v>13</v>
      </c>
    </row>
    <row r="57" spans="1:12" ht="16.5" x14ac:dyDescent="0.4">
      <c r="A57" s="40">
        <v>55</v>
      </c>
      <c r="B57" s="41" t="s">
        <v>101</v>
      </c>
      <c r="C57" s="41" t="s">
        <v>427</v>
      </c>
      <c r="D57" s="46" t="s">
        <v>99</v>
      </c>
      <c r="E57" s="43">
        <v>3</v>
      </c>
      <c r="F57" s="44">
        <v>1</v>
      </c>
      <c r="G57" s="44">
        <f t="shared" si="1"/>
        <v>2</v>
      </c>
      <c r="H57" s="3">
        <v>1</v>
      </c>
    </row>
    <row r="58" spans="1:12" ht="16.5" x14ac:dyDescent="0.4">
      <c r="A58" s="40">
        <v>56</v>
      </c>
      <c r="B58" s="41" t="s">
        <v>100</v>
      </c>
      <c r="C58" s="41" t="s">
        <v>442</v>
      </c>
      <c r="D58" s="46" t="s">
        <v>99</v>
      </c>
      <c r="E58" s="43">
        <v>2</v>
      </c>
      <c r="F58" s="44">
        <v>1</v>
      </c>
      <c r="G58" s="44">
        <f t="shared" si="1"/>
        <v>1</v>
      </c>
      <c r="H58" s="3">
        <v>1</v>
      </c>
    </row>
    <row r="59" spans="1:12" ht="16.5" x14ac:dyDescent="0.4">
      <c r="A59" s="40">
        <v>57</v>
      </c>
      <c r="B59" s="41" t="s">
        <v>98</v>
      </c>
      <c r="C59" s="41" t="s">
        <v>464</v>
      </c>
      <c r="D59" s="46" t="s">
        <v>97</v>
      </c>
      <c r="E59" s="43">
        <v>1</v>
      </c>
      <c r="F59" s="44"/>
      <c r="G59" s="44">
        <f t="shared" si="1"/>
        <v>1</v>
      </c>
      <c r="H59" s="3">
        <v>1</v>
      </c>
    </row>
    <row r="60" spans="1:12" ht="16.5" x14ac:dyDescent="0.4">
      <c r="A60" s="40">
        <v>58</v>
      </c>
      <c r="B60" s="41" t="s">
        <v>1064</v>
      </c>
      <c r="C60" s="41" t="s">
        <v>437</v>
      </c>
      <c r="D60" s="46" t="s">
        <v>96</v>
      </c>
      <c r="E60" s="43">
        <v>28</v>
      </c>
      <c r="F60" s="44">
        <v>11</v>
      </c>
      <c r="G60" s="44">
        <f t="shared" si="1"/>
        <v>17</v>
      </c>
      <c r="H60" s="3">
        <v>0</v>
      </c>
    </row>
    <row r="61" spans="1:12" ht="16.5" x14ac:dyDescent="0.4">
      <c r="A61" s="40">
        <v>59</v>
      </c>
      <c r="B61" s="41" t="s">
        <v>95</v>
      </c>
      <c r="C61" s="41" t="s">
        <v>241</v>
      </c>
      <c r="D61" s="47" t="s">
        <v>94</v>
      </c>
      <c r="E61" s="43">
        <v>1</v>
      </c>
      <c r="F61" s="44"/>
      <c r="G61" s="44">
        <f t="shared" si="1"/>
        <v>1</v>
      </c>
      <c r="H61" s="3">
        <v>2</v>
      </c>
    </row>
    <row r="62" spans="1:12" ht="16.5" x14ac:dyDescent="0.4">
      <c r="A62" s="40">
        <v>60</v>
      </c>
      <c r="B62" s="41" t="s">
        <v>93</v>
      </c>
      <c r="C62" s="41" t="s">
        <v>746</v>
      </c>
      <c r="D62" s="47" t="s">
        <v>92</v>
      </c>
      <c r="E62" s="43">
        <v>2</v>
      </c>
      <c r="F62" s="44"/>
      <c r="G62" s="44">
        <f t="shared" si="1"/>
        <v>2</v>
      </c>
      <c r="H62" s="3">
        <v>1</v>
      </c>
      <c r="K62" s="1" t="s">
        <v>13</v>
      </c>
      <c r="L62" s="1" t="s">
        <v>13</v>
      </c>
    </row>
    <row r="63" spans="1:12" ht="16.5" x14ac:dyDescent="0.4">
      <c r="A63" s="40">
        <v>61</v>
      </c>
      <c r="B63" s="41" t="s">
        <v>91</v>
      </c>
      <c r="C63" s="41" t="s">
        <v>924</v>
      </c>
      <c r="D63" s="48" t="s">
        <v>90</v>
      </c>
      <c r="E63" s="43">
        <v>8</v>
      </c>
      <c r="F63" s="44"/>
      <c r="G63" s="44">
        <f t="shared" si="1"/>
        <v>8</v>
      </c>
      <c r="H63" s="3">
        <v>0</v>
      </c>
    </row>
    <row r="64" spans="1:12" ht="16.5" x14ac:dyDescent="0.4">
      <c r="A64" s="40">
        <v>62</v>
      </c>
      <c r="B64" s="41" t="s">
        <v>89</v>
      </c>
      <c r="C64" s="41" t="s">
        <v>672</v>
      </c>
      <c r="D64" s="48" t="s">
        <v>88</v>
      </c>
      <c r="E64" s="43">
        <v>1</v>
      </c>
      <c r="F64" s="44"/>
      <c r="G64" s="44">
        <f t="shared" si="1"/>
        <v>1</v>
      </c>
      <c r="H64" s="3">
        <v>1</v>
      </c>
    </row>
    <row r="65" spans="1:12" ht="16.5" x14ac:dyDescent="0.4">
      <c r="A65" s="40">
        <v>63</v>
      </c>
      <c r="B65" s="41" t="s">
        <v>87</v>
      </c>
      <c r="C65" s="41" t="s">
        <v>1011</v>
      </c>
      <c r="D65" s="48" t="s">
        <v>86</v>
      </c>
      <c r="E65" s="43">
        <v>1</v>
      </c>
      <c r="F65" s="44"/>
      <c r="G65" s="44">
        <f t="shared" si="1"/>
        <v>1</v>
      </c>
      <c r="H65" s="3">
        <v>1</v>
      </c>
    </row>
    <row r="66" spans="1:12" ht="16.5" x14ac:dyDescent="0.4">
      <c r="A66" s="40">
        <v>64</v>
      </c>
      <c r="B66" s="41" t="s">
        <v>85</v>
      </c>
      <c r="C66" s="41" t="s">
        <v>407</v>
      </c>
      <c r="D66" s="48" t="s">
        <v>84</v>
      </c>
      <c r="E66" s="43">
        <v>1</v>
      </c>
      <c r="F66" s="44"/>
      <c r="G66" s="44">
        <f t="shared" si="1"/>
        <v>1</v>
      </c>
      <c r="H66" s="3">
        <v>1</v>
      </c>
    </row>
    <row r="67" spans="1:12" ht="16.5" x14ac:dyDescent="0.4">
      <c r="A67" s="40">
        <v>65</v>
      </c>
      <c r="B67" s="41" t="s">
        <v>83</v>
      </c>
      <c r="C67" s="41" t="s">
        <v>394</v>
      </c>
      <c r="D67" s="48" t="s">
        <v>82</v>
      </c>
      <c r="E67" s="43">
        <v>4</v>
      </c>
      <c r="F67" s="44">
        <v>2</v>
      </c>
      <c r="G67" s="44">
        <f t="shared" ref="G67:G98" si="2">E67-F67</f>
        <v>2</v>
      </c>
      <c r="H67" s="3">
        <v>1</v>
      </c>
    </row>
    <row r="68" spans="1:12" ht="16.5" x14ac:dyDescent="0.4">
      <c r="A68" s="40">
        <v>66</v>
      </c>
      <c r="B68" s="41" t="s">
        <v>81</v>
      </c>
      <c r="C68" s="41" t="s">
        <v>320</v>
      </c>
      <c r="D68" s="48" t="s">
        <v>80</v>
      </c>
      <c r="E68" s="43">
        <v>3</v>
      </c>
      <c r="F68" s="44"/>
      <c r="G68" s="44">
        <f t="shared" si="2"/>
        <v>3</v>
      </c>
      <c r="H68" s="3">
        <v>1</v>
      </c>
    </row>
    <row r="69" spans="1:12" ht="16.5" x14ac:dyDescent="0.4">
      <c r="A69" s="40">
        <v>67</v>
      </c>
      <c r="B69" s="41" t="s">
        <v>79</v>
      </c>
      <c r="C69" s="41" t="s">
        <v>852</v>
      </c>
      <c r="D69" s="48" t="s">
        <v>78</v>
      </c>
      <c r="E69" s="43">
        <v>1</v>
      </c>
      <c r="F69" s="44"/>
      <c r="G69" s="44">
        <f t="shared" si="2"/>
        <v>1</v>
      </c>
      <c r="H69" s="3">
        <v>1</v>
      </c>
    </row>
    <row r="70" spans="1:12" ht="16.5" x14ac:dyDescent="0.4">
      <c r="A70" s="40">
        <v>68</v>
      </c>
      <c r="B70" s="41" t="s">
        <v>77</v>
      </c>
      <c r="C70" s="41" t="s">
        <v>1094</v>
      </c>
      <c r="D70" s="48" t="s">
        <v>75</v>
      </c>
      <c r="E70" s="43">
        <v>1</v>
      </c>
      <c r="F70" s="44"/>
      <c r="G70" s="44">
        <f t="shared" si="2"/>
        <v>1</v>
      </c>
      <c r="H70" s="3">
        <v>1</v>
      </c>
    </row>
    <row r="71" spans="1:12" ht="16.5" x14ac:dyDescent="0.4">
      <c r="A71" s="40">
        <v>69</v>
      </c>
      <c r="B71" s="41" t="s">
        <v>76</v>
      </c>
      <c r="C71" s="41" t="s">
        <v>1069</v>
      </c>
      <c r="D71" s="48" t="s">
        <v>75</v>
      </c>
      <c r="E71" s="43">
        <v>1</v>
      </c>
      <c r="F71" s="44"/>
      <c r="G71" s="44">
        <f t="shared" si="2"/>
        <v>1</v>
      </c>
      <c r="H71" s="3">
        <v>1</v>
      </c>
      <c r="K71" s="1" t="s">
        <v>10</v>
      </c>
      <c r="L71" s="1" t="s">
        <v>13</v>
      </c>
    </row>
    <row r="72" spans="1:12" ht="16.5" x14ac:dyDescent="0.4">
      <c r="A72" s="40">
        <v>70</v>
      </c>
      <c r="B72" s="41" t="s">
        <v>74</v>
      </c>
      <c r="C72" s="41" t="s">
        <v>296</v>
      </c>
      <c r="D72" s="48" t="s">
        <v>73</v>
      </c>
      <c r="E72" s="43">
        <v>4</v>
      </c>
      <c r="F72" s="44">
        <v>1</v>
      </c>
      <c r="G72" s="44">
        <f t="shared" si="2"/>
        <v>3</v>
      </c>
      <c r="H72" s="3">
        <v>0</v>
      </c>
      <c r="K72" s="1" t="s">
        <v>10</v>
      </c>
      <c r="L72" s="1" t="s">
        <v>10</v>
      </c>
    </row>
    <row r="73" spans="1:12" ht="16.5" x14ac:dyDescent="0.4">
      <c r="A73" s="40">
        <v>71</v>
      </c>
      <c r="B73" s="41" t="s">
        <v>72</v>
      </c>
      <c r="C73" s="41" t="s">
        <v>250</v>
      </c>
      <c r="D73" s="49">
        <v>36616</v>
      </c>
      <c r="E73" s="43">
        <v>3</v>
      </c>
      <c r="F73" s="44">
        <v>1</v>
      </c>
      <c r="G73" s="44">
        <f t="shared" si="2"/>
        <v>2</v>
      </c>
      <c r="H73" s="3">
        <v>1</v>
      </c>
    </row>
    <row r="74" spans="1:12" ht="16.5" x14ac:dyDescent="0.4">
      <c r="A74" s="40">
        <v>72</v>
      </c>
      <c r="B74" s="41" t="s">
        <v>71</v>
      </c>
      <c r="C74" s="41" t="s">
        <v>957</v>
      </c>
      <c r="D74" s="48" t="s">
        <v>70</v>
      </c>
      <c r="E74" s="43">
        <v>1</v>
      </c>
      <c r="F74" s="44"/>
      <c r="G74" s="44">
        <f t="shared" si="2"/>
        <v>1</v>
      </c>
      <c r="H74" s="3">
        <v>1</v>
      </c>
    </row>
    <row r="75" spans="1:12" ht="16.5" x14ac:dyDescent="0.4">
      <c r="A75" s="40">
        <v>73</v>
      </c>
      <c r="B75" s="41" t="s">
        <v>69</v>
      </c>
      <c r="C75" s="41" t="s">
        <v>1070</v>
      </c>
      <c r="D75" s="48" t="s">
        <v>61</v>
      </c>
      <c r="E75" s="43">
        <v>7</v>
      </c>
      <c r="F75" s="44"/>
      <c r="G75" s="44">
        <f t="shared" si="2"/>
        <v>7</v>
      </c>
      <c r="H75" s="3">
        <v>1</v>
      </c>
    </row>
    <row r="76" spans="1:12" ht="16.5" x14ac:dyDescent="0.4">
      <c r="A76" s="40">
        <v>74</v>
      </c>
      <c r="B76" s="41" t="s">
        <v>68</v>
      </c>
      <c r="C76" s="41" t="s">
        <v>548</v>
      </c>
      <c r="D76" s="48" t="s">
        <v>61</v>
      </c>
      <c r="E76" s="43">
        <v>1</v>
      </c>
      <c r="F76" s="44"/>
      <c r="G76" s="44">
        <f t="shared" si="2"/>
        <v>1</v>
      </c>
      <c r="H76" s="3">
        <v>1</v>
      </c>
    </row>
    <row r="77" spans="1:12" ht="16.5" x14ac:dyDescent="0.4">
      <c r="A77" s="40">
        <v>75</v>
      </c>
      <c r="B77" s="41" t="s">
        <v>67</v>
      </c>
      <c r="C77" s="41" t="s">
        <v>900</v>
      </c>
      <c r="D77" s="48" t="s">
        <v>61</v>
      </c>
      <c r="E77" s="43">
        <v>2</v>
      </c>
      <c r="F77" s="44"/>
      <c r="G77" s="44">
        <f t="shared" si="2"/>
        <v>2</v>
      </c>
      <c r="H77" s="3">
        <v>1</v>
      </c>
    </row>
    <row r="78" spans="1:12" ht="16.5" x14ac:dyDescent="0.4">
      <c r="A78" s="40">
        <v>76</v>
      </c>
      <c r="B78" s="41" t="s">
        <v>66</v>
      </c>
      <c r="C78" s="41" t="s">
        <v>1071</v>
      </c>
      <c r="D78" s="48" t="s">
        <v>61</v>
      </c>
      <c r="E78" s="43">
        <v>2</v>
      </c>
      <c r="F78" s="44"/>
      <c r="G78" s="44">
        <f t="shared" si="2"/>
        <v>2</v>
      </c>
      <c r="H78" s="3">
        <v>1</v>
      </c>
    </row>
    <row r="79" spans="1:12" ht="16.5" x14ac:dyDescent="0.4">
      <c r="A79" s="40">
        <v>77</v>
      </c>
      <c r="B79" s="41" t="s">
        <v>65</v>
      </c>
      <c r="C79" s="41" t="s">
        <v>927</v>
      </c>
      <c r="D79" s="48" t="s">
        <v>61</v>
      </c>
      <c r="E79" s="43">
        <v>2</v>
      </c>
      <c r="F79" s="44">
        <v>1</v>
      </c>
      <c r="G79" s="44">
        <f t="shared" si="2"/>
        <v>1</v>
      </c>
      <c r="H79" s="3">
        <v>1</v>
      </c>
      <c r="K79" s="1" t="s">
        <v>10</v>
      </c>
      <c r="L79" s="1" t="s">
        <v>10</v>
      </c>
    </row>
    <row r="80" spans="1:12" ht="16.5" x14ac:dyDescent="0.4">
      <c r="A80" s="40">
        <v>78</v>
      </c>
      <c r="B80" s="41" t="s">
        <v>64</v>
      </c>
      <c r="C80" s="41" t="s">
        <v>1072</v>
      </c>
      <c r="D80" s="48" t="s">
        <v>61</v>
      </c>
      <c r="E80" s="43">
        <v>2</v>
      </c>
      <c r="F80" s="44">
        <v>1</v>
      </c>
      <c r="G80" s="44">
        <f t="shared" si="2"/>
        <v>1</v>
      </c>
      <c r="H80" s="3">
        <v>1</v>
      </c>
    </row>
    <row r="81" spans="1:12" ht="16.5" x14ac:dyDescent="0.4">
      <c r="A81" s="40">
        <v>79</v>
      </c>
      <c r="B81" s="41" t="s">
        <v>63</v>
      </c>
      <c r="C81" s="41" t="s">
        <v>872</v>
      </c>
      <c r="D81" s="48" t="s">
        <v>61</v>
      </c>
      <c r="E81" s="43">
        <v>1</v>
      </c>
      <c r="F81" s="44"/>
      <c r="G81" s="44">
        <f t="shared" si="2"/>
        <v>1</v>
      </c>
      <c r="H81" s="3">
        <v>1</v>
      </c>
    </row>
    <row r="82" spans="1:12" ht="16.5" x14ac:dyDescent="0.4">
      <c r="A82" s="40">
        <v>80</v>
      </c>
      <c r="B82" s="41" t="s">
        <v>62</v>
      </c>
      <c r="C82" s="41" t="s">
        <v>397</v>
      </c>
      <c r="D82" s="48" t="s">
        <v>61</v>
      </c>
      <c r="E82" s="43">
        <v>3</v>
      </c>
      <c r="F82" s="44"/>
      <c r="G82" s="44">
        <f t="shared" si="2"/>
        <v>3</v>
      </c>
      <c r="H82" s="3">
        <v>1</v>
      </c>
    </row>
    <row r="83" spans="1:12" ht="16.5" x14ac:dyDescent="0.4">
      <c r="A83" s="40">
        <v>81</v>
      </c>
      <c r="B83" s="41" t="s">
        <v>60</v>
      </c>
      <c r="C83" s="41" t="s">
        <v>897</v>
      </c>
      <c r="D83" s="48" t="s">
        <v>57</v>
      </c>
      <c r="E83" s="43">
        <v>5</v>
      </c>
      <c r="F83" s="44">
        <v>1</v>
      </c>
      <c r="G83" s="44">
        <f t="shared" si="2"/>
        <v>4</v>
      </c>
      <c r="H83" s="3">
        <v>1</v>
      </c>
    </row>
    <row r="84" spans="1:12" ht="16.5" x14ac:dyDescent="0.4">
      <c r="A84" s="40">
        <v>82</v>
      </c>
      <c r="B84" s="41" t="s">
        <v>59</v>
      </c>
      <c r="C84" s="41" t="s">
        <v>1073</v>
      </c>
      <c r="D84" s="48" t="s">
        <v>57</v>
      </c>
      <c r="E84" s="43">
        <v>3</v>
      </c>
      <c r="F84" s="44"/>
      <c r="G84" s="44">
        <f t="shared" si="2"/>
        <v>3</v>
      </c>
      <c r="H84" s="3">
        <v>1</v>
      </c>
      <c r="K84" s="1" t="s">
        <v>10</v>
      </c>
      <c r="L84" s="1" t="s">
        <v>10</v>
      </c>
    </row>
    <row r="85" spans="1:12" ht="16.5" x14ac:dyDescent="0.4">
      <c r="A85" s="40">
        <v>83</v>
      </c>
      <c r="B85" s="41" t="s">
        <v>58</v>
      </c>
      <c r="C85" s="41" t="s">
        <v>461</v>
      </c>
      <c r="D85" s="48" t="s">
        <v>57</v>
      </c>
      <c r="E85" s="43">
        <v>1</v>
      </c>
      <c r="F85" s="44"/>
      <c r="G85" s="44">
        <f t="shared" si="2"/>
        <v>1</v>
      </c>
      <c r="H85" s="3">
        <v>1</v>
      </c>
      <c r="K85" s="1" t="s">
        <v>10</v>
      </c>
      <c r="L85" s="1" t="s">
        <v>10</v>
      </c>
    </row>
    <row r="86" spans="1:12" ht="16.5" x14ac:dyDescent="0.4">
      <c r="A86" s="40">
        <v>84</v>
      </c>
      <c r="B86" s="41" t="s">
        <v>56</v>
      </c>
      <c r="C86" s="41" t="s">
        <v>253</v>
      </c>
      <c r="D86" s="48" t="s">
        <v>43</v>
      </c>
      <c r="E86" s="43">
        <v>6</v>
      </c>
      <c r="F86" s="44">
        <f>1+1</f>
        <v>2</v>
      </c>
      <c r="G86" s="44">
        <f t="shared" si="2"/>
        <v>4</v>
      </c>
      <c r="H86" s="3">
        <v>1</v>
      </c>
      <c r="J86" s="1" t="s">
        <v>55</v>
      </c>
      <c r="K86" s="1" t="s">
        <v>10</v>
      </c>
      <c r="L86" s="1" t="s">
        <v>10</v>
      </c>
    </row>
    <row r="87" spans="1:12" ht="16.5" x14ac:dyDescent="0.4">
      <c r="A87" s="40">
        <v>85</v>
      </c>
      <c r="B87" s="41" t="s">
        <v>54</v>
      </c>
      <c r="C87" s="41" t="s">
        <v>237</v>
      </c>
      <c r="D87" s="48" t="s">
        <v>43</v>
      </c>
      <c r="E87" s="43">
        <v>3</v>
      </c>
      <c r="F87" s="44"/>
      <c r="G87" s="44">
        <f t="shared" si="2"/>
        <v>3</v>
      </c>
      <c r="H87" s="3">
        <v>1</v>
      </c>
    </row>
    <row r="88" spans="1:12" ht="16.5" x14ac:dyDescent="0.4">
      <c r="A88" s="40">
        <v>86</v>
      </c>
      <c r="B88" s="41" t="s">
        <v>53</v>
      </c>
      <c r="C88" s="41" t="s">
        <v>710</v>
      </c>
      <c r="D88" s="48" t="s">
        <v>43</v>
      </c>
      <c r="E88" s="43">
        <v>2</v>
      </c>
      <c r="F88" s="44"/>
      <c r="G88" s="44">
        <f t="shared" si="2"/>
        <v>2</v>
      </c>
      <c r="H88" s="3">
        <v>1</v>
      </c>
    </row>
    <row r="89" spans="1:12" ht="16.5" x14ac:dyDescent="0.4">
      <c r="A89" s="40">
        <v>87</v>
      </c>
      <c r="B89" s="41" t="s">
        <v>52</v>
      </c>
      <c r="C89" s="41" t="s">
        <v>1074</v>
      </c>
      <c r="D89" s="48" t="s">
        <v>43</v>
      </c>
      <c r="E89" s="43">
        <v>3</v>
      </c>
      <c r="F89" s="44"/>
      <c r="G89" s="44">
        <f t="shared" si="2"/>
        <v>3</v>
      </c>
      <c r="H89" s="3">
        <v>1</v>
      </c>
    </row>
    <row r="90" spans="1:12" ht="16.5" x14ac:dyDescent="0.4">
      <c r="A90" s="40">
        <v>88</v>
      </c>
      <c r="B90" s="41" t="s">
        <v>51</v>
      </c>
      <c r="C90" s="41" t="s">
        <v>452</v>
      </c>
      <c r="D90" s="48" t="s">
        <v>43</v>
      </c>
      <c r="E90" s="43">
        <v>2</v>
      </c>
      <c r="F90" s="44"/>
      <c r="G90" s="44">
        <f t="shared" si="2"/>
        <v>2</v>
      </c>
      <c r="H90" s="3">
        <v>1</v>
      </c>
    </row>
    <row r="91" spans="1:12" ht="16.5" x14ac:dyDescent="0.4">
      <c r="A91" s="40">
        <v>89</v>
      </c>
      <c r="B91" s="41" t="s">
        <v>50</v>
      </c>
      <c r="C91" s="41" t="s">
        <v>217</v>
      </c>
      <c r="D91" s="48" t="s">
        <v>43</v>
      </c>
      <c r="E91" s="43">
        <v>2</v>
      </c>
      <c r="F91" s="44">
        <v>1</v>
      </c>
      <c r="G91" s="44">
        <f t="shared" si="2"/>
        <v>1</v>
      </c>
      <c r="H91" s="3">
        <v>1</v>
      </c>
      <c r="I91" s="1">
        <v>1</v>
      </c>
      <c r="J91" s="1" t="s">
        <v>49</v>
      </c>
      <c r="K91" s="1" t="s">
        <v>10</v>
      </c>
      <c r="L91" s="1" t="s">
        <v>10</v>
      </c>
    </row>
    <row r="92" spans="1:12" ht="16.5" x14ac:dyDescent="0.4">
      <c r="A92" s="40">
        <v>90</v>
      </c>
      <c r="B92" s="41" t="s">
        <v>48</v>
      </c>
      <c r="C92" s="41" t="s">
        <v>525</v>
      </c>
      <c r="D92" s="48" t="s">
        <v>43</v>
      </c>
      <c r="E92" s="43">
        <v>2</v>
      </c>
      <c r="F92" s="44"/>
      <c r="G92" s="44">
        <f t="shared" si="2"/>
        <v>2</v>
      </c>
      <c r="H92" s="3">
        <v>1</v>
      </c>
      <c r="K92" s="1" t="s">
        <v>10</v>
      </c>
      <c r="L92" s="1" t="s">
        <v>10</v>
      </c>
    </row>
    <row r="93" spans="1:12" ht="16.5" x14ac:dyDescent="0.4">
      <c r="A93" s="40">
        <v>91</v>
      </c>
      <c r="B93" s="41" t="s">
        <v>47</v>
      </c>
      <c r="C93" s="41" t="s">
        <v>519</v>
      </c>
      <c r="D93" s="48" t="s">
        <v>43</v>
      </c>
      <c r="E93" s="43">
        <v>1</v>
      </c>
      <c r="F93" s="44"/>
      <c r="G93" s="44">
        <f t="shared" si="2"/>
        <v>1</v>
      </c>
      <c r="H93" s="3">
        <v>0</v>
      </c>
    </row>
    <row r="94" spans="1:12" ht="16.5" x14ac:dyDescent="0.4">
      <c r="A94" s="40">
        <v>92</v>
      </c>
      <c r="B94" s="41" t="s">
        <v>46</v>
      </c>
      <c r="C94" s="41" t="s">
        <v>769</v>
      </c>
      <c r="D94" s="48" t="s">
        <v>43</v>
      </c>
      <c r="E94" s="43">
        <v>1</v>
      </c>
      <c r="F94" s="44"/>
      <c r="G94" s="44">
        <f t="shared" si="2"/>
        <v>1</v>
      </c>
      <c r="H94" s="3">
        <v>1</v>
      </c>
    </row>
    <row r="95" spans="1:12" ht="16.5" x14ac:dyDescent="0.4">
      <c r="A95" s="40">
        <v>93</v>
      </c>
      <c r="B95" s="41" t="s">
        <v>45</v>
      </c>
      <c r="C95" s="41" t="s">
        <v>389</v>
      </c>
      <c r="D95" s="48" t="s">
        <v>43</v>
      </c>
      <c r="E95" s="43">
        <v>3</v>
      </c>
      <c r="F95" s="44"/>
      <c r="G95" s="44">
        <f t="shared" si="2"/>
        <v>3</v>
      </c>
      <c r="H95" s="3">
        <v>1</v>
      </c>
    </row>
    <row r="96" spans="1:12" ht="16.5" x14ac:dyDescent="0.4">
      <c r="A96" s="40">
        <v>94</v>
      </c>
      <c r="B96" s="41" t="s">
        <v>44</v>
      </c>
      <c r="C96" s="41" t="s">
        <v>1004</v>
      </c>
      <c r="D96" s="48" t="s">
        <v>43</v>
      </c>
      <c r="E96" s="43">
        <v>1</v>
      </c>
      <c r="F96" s="44"/>
      <c r="G96" s="44">
        <f t="shared" si="2"/>
        <v>1</v>
      </c>
      <c r="H96" s="3">
        <v>1</v>
      </c>
    </row>
    <row r="97" spans="1:12" ht="16.5" x14ac:dyDescent="0.4">
      <c r="A97" s="40">
        <v>95</v>
      </c>
      <c r="B97" s="41" t="s">
        <v>42</v>
      </c>
      <c r="C97" s="41" t="s">
        <v>1037</v>
      </c>
      <c r="D97" s="48" t="s">
        <v>39</v>
      </c>
      <c r="E97" s="43">
        <v>3</v>
      </c>
      <c r="F97" s="44"/>
      <c r="G97" s="44">
        <f t="shared" si="2"/>
        <v>3</v>
      </c>
      <c r="H97" s="3">
        <v>1</v>
      </c>
    </row>
    <row r="98" spans="1:12" ht="16.5" x14ac:dyDescent="0.4">
      <c r="A98" s="40">
        <v>96</v>
      </c>
      <c r="B98" s="41" t="s">
        <v>41</v>
      </c>
      <c r="C98" s="41" t="s">
        <v>522</v>
      </c>
      <c r="D98" s="48" t="s">
        <v>39</v>
      </c>
      <c r="E98" s="43">
        <v>2</v>
      </c>
      <c r="F98" s="44"/>
      <c r="G98" s="44">
        <f t="shared" si="2"/>
        <v>2</v>
      </c>
      <c r="H98" s="3">
        <v>1</v>
      </c>
    </row>
    <row r="99" spans="1:12" ht="16.5" x14ac:dyDescent="0.4">
      <c r="A99" s="40">
        <v>97</v>
      </c>
      <c r="B99" s="41" t="s">
        <v>40</v>
      </c>
      <c r="C99" s="41" t="s">
        <v>870</v>
      </c>
      <c r="D99" s="48" t="s">
        <v>39</v>
      </c>
      <c r="E99" s="43">
        <v>8</v>
      </c>
      <c r="F99" s="44">
        <v>4</v>
      </c>
      <c r="G99" s="44">
        <f t="shared" ref="G99:G129" si="3">E99-F99</f>
        <v>4</v>
      </c>
      <c r="H99" s="3">
        <v>1</v>
      </c>
    </row>
    <row r="100" spans="1:12" ht="16.5" x14ac:dyDescent="0.4">
      <c r="A100" s="40">
        <v>98</v>
      </c>
      <c r="B100" s="41" t="s">
        <v>38</v>
      </c>
      <c r="C100" s="41" t="s">
        <v>572</v>
      </c>
      <c r="D100" s="48" t="s">
        <v>36</v>
      </c>
      <c r="E100" s="43">
        <v>2</v>
      </c>
      <c r="F100" s="44"/>
      <c r="G100" s="44">
        <f t="shared" si="3"/>
        <v>2</v>
      </c>
      <c r="H100" s="3">
        <v>1</v>
      </c>
    </row>
    <row r="101" spans="1:12" ht="16.5" x14ac:dyDescent="0.4">
      <c r="A101" s="40">
        <v>99</v>
      </c>
      <c r="B101" s="41" t="s">
        <v>37</v>
      </c>
      <c r="C101" s="41" t="s">
        <v>858</v>
      </c>
      <c r="D101" s="48" t="s">
        <v>36</v>
      </c>
      <c r="E101" s="43">
        <v>3</v>
      </c>
      <c r="F101" s="44"/>
      <c r="G101" s="44">
        <f t="shared" si="3"/>
        <v>3</v>
      </c>
      <c r="H101" s="3">
        <v>1</v>
      </c>
    </row>
    <row r="102" spans="1:12" ht="16.5" x14ac:dyDescent="0.4">
      <c r="A102" s="40">
        <v>100</v>
      </c>
      <c r="B102" s="50" t="s">
        <v>35</v>
      </c>
      <c r="C102" s="50" t="s">
        <v>1089</v>
      </c>
      <c r="D102" s="48" t="s">
        <v>33</v>
      </c>
      <c r="E102" s="43">
        <v>2</v>
      </c>
      <c r="F102" s="44">
        <v>1</v>
      </c>
      <c r="G102" s="44">
        <f t="shared" si="3"/>
        <v>1</v>
      </c>
      <c r="H102" s="3">
        <v>1</v>
      </c>
      <c r="K102" s="1" t="s">
        <v>10</v>
      </c>
      <c r="L102" s="1" t="s">
        <v>10</v>
      </c>
    </row>
    <row r="103" spans="1:12" ht="16.5" x14ac:dyDescent="0.4">
      <c r="A103" s="40">
        <v>101</v>
      </c>
      <c r="B103" s="50" t="s">
        <v>34</v>
      </c>
      <c r="C103" s="50" t="s">
        <v>193</v>
      </c>
      <c r="D103" s="48" t="s">
        <v>33</v>
      </c>
      <c r="E103" s="43">
        <v>3</v>
      </c>
      <c r="F103" s="44"/>
      <c r="G103" s="44">
        <f t="shared" si="3"/>
        <v>3</v>
      </c>
      <c r="H103" s="3">
        <v>1</v>
      </c>
    </row>
    <row r="104" spans="1:12" ht="16.5" x14ac:dyDescent="0.4">
      <c r="A104" s="40">
        <v>102</v>
      </c>
      <c r="B104" s="50" t="s">
        <v>32</v>
      </c>
      <c r="C104" s="50" t="s">
        <v>684</v>
      </c>
      <c r="D104" s="48" t="s">
        <v>27</v>
      </c>
      <c r="E104" s="43">
        <v>2</v>
      </c>
      <c r="F104" s="44"/>
      <c r="G104" s="44">
        <f t="shared" si="3"/>
        <v>2</v>
      </c>
      <c r="H104" s="3">
        <v>1</v>
      </c>
    </row>
    <row r="105" spans="1:12" ht="16.5" x14ac:dyDescent="0.4">
      <c r="A105" s="40">
        <v>103</v>
      </c>
      <c r="B105" s="50" t="s">
        <v>31</v>
      </c>
      <c r="C105" s="50" t="s">
        <v>1075</v>
      </c>
      <c r="D105" s="48">
        <v>40268</v>
      </c>
      <c r="E105" s="43">
        <v>13</v>
      </c>
      <c r="F105" s="44"/>
      <c r="G105" s="44">
        <f t="shared" si="3"/>
        <v>13</v>
      </c>
      <c r="H105" s="3">
        <v>1</v>
      </c>
      <c r="J105" s="1" t="s">
        <v>30</v>
      </c>
      <c r="K105" s="1" t="s">
        <v>10</v>
      </c>
      <c r="L105" s="1" t="s">
        <v>13</v>
      </c>
    </row>
    <row r="106" spans="1:12" ht="16.5" x14ac:dyDescent="0.4">
      <c r="A106" s="40">
        <v>104</v>
      </c>
      <c r="B106" s="50" t="s">
        <v>29</v>
      </c>
      <c r="C106" s="50" t="s">
        <v>1051</v>
      </c>
      <c r="D106" s="48" t="s">
        <v>24</v>
      </c>
      <c r="E106" s="43">
        <v>1</v>
      </c>
      <c r="F106" s="44"/>
      <c r="G106" s="44">
        <f t="shared" si="3"/>
        <v>1</v>
      </c>
      <c r="H106" s="3">
        <v>1</v>
      </c>
      <c r="K106" s="1" t="s">
        <v>10</v>
      </c>
      <c r="L106" s="1" t="s">
        <v>13</v>
      </c>
    </row>
    <row r="107" spans="1:12" ht="16.5" x14ac:dyDescent="0.4">
      <c r="A107" s="40">
        <v>105</v>
      </c>
      <c r="B107" s="50" t="s">
        <v>28</v>
      </c>
      <c r="C107" s="50" t="s">
        <v>777</v>
      </c>
      <c r="D107" s="48" t="s">
        <v>27</v>
      </c>
      <c r="E107" s="43">
        <v>3</v>
      </c>
      <c r="F107" s="44">
        <v>1</v>
      </c>
      <c r="G107" s="44">
        <f t="shared" si="3"/>
        <v>2</v>
      </c>
      <c r="H107" s="3">
        <v>0</v>
      </c>
      <c r="J107" s="1" t="s">
        <v>26</v>
      </c>
    </row>
    <row r="108" spans="1:12" ht="16.5" x14ac:dyDescent="0.4">
      <c r="A108" s="40">
        <v>106</v>
      </c>
      <c r="B108" s="50" t="s">
        <v>25</v>
      </c>
      <c r="C108" s="50" t="s">
        <v>1076</v>
      </c>
      <c r="D108" s="48" t="s">
        <v>24</v>
      </c>
      <c r="E108" s="43">
        <v>3</v>
      </c>
      <c r="F108" s="44"/>
      <c r="G108" s="44">
        <f t="shared" si="3"/>
        <v>3</v>
      </c>
      <c r="H108" s="3">
        <v>0</v>
      </c>
    </row>
    <row r="109" spans="1:12" ht="16.5" x14ac:dyDescent="0.4">
      <c r="A109" s="40">
        <v>107</v>
      </c>
      <c r="B109" s="50" t="s">
        <v>23</v>
      </c>
      <c r="C109" s="50" t="s">
        <v>638</v>
      </c>
      <c r="D109" s="48">
        <v>40268</v>
      </c>
      <c r="E109" s="43">
        <v>2</v>
      </c>
      <c r="F109" s="44">
        <v>1</v>
      </c>
      <c r="G109" s="44">
        <f t="shared" si="3"/>
        <v>1</v>
      </c>
      <c r="H109" s="3">
        <v>1</v>
      </c>
    </row>
    <row r="110" spans="1:12" ht="16.5" x14ac:dyDescent="0.4">
      <c r="A110" s="40">
        <v>108</v>
      </c>
      <c r="B110" s="50" t="s">
        <v>1066</v>
      </c>
      <c r="C110" s="50" t="s">
        <v>692</v>
      </c>
      <c r="D110" s="48">
        <v>40268</v>
      </c>
      <c r="E110" s="43">
        <v>2</v>
      </c>
      <c r="F110" s="44"/>
      <c r="G110" s="44">
        <f t="shared" si="3"/>
        <v>2</v>
      </c>
      <c r="H110" s="3">
        <v>0</v>
      </c>
    </row>
    <row r="111" spans="1:12" ht="16.5" x14ac:dyDescent="0.4">
      <c r="A111" s="40">
        <v>109</v>
      </c>
      <c r="B111" s="50" t="s">
        <v>22</v>
      </c>
      <c r="C111" s="50" t="s">
        <v>936</v>
      </c>
      <c r="D111" s="48">
        <v>40298</v>
      </c>
      <c r="E111" s="43">
        <v>1</v>
      </c>
      <c r="F111" s="44"/>
      <c r="G111" s="44">
        <f t="shared" si="3"/>
        <v>1</v>
      </c>
      <c r="H111" s="3">
        <v>1</v>
      </c>
    </row>
    <row r="112" spans="1:12" ht="16.5" x14ac:dyDescent="0.4">
      <c r="A112" s="40">
        <v>110</v>
      </c>
      <c r="B112" s="50" t="s">
        <v>21</v>
      </c>
      <c r="C112" s="50" t="s">
        <v>357</v>
      </c>
      <c r="D112" s="48">
        <v>40589</v>
      </c>
      <c r="E112" s="43">
        <v>2</v>
      </c>
      <c r="F112" s="44">
        <v>1</v>
      </c>
      <c r="G112" s="44">
        <f t="shared" si="3"/>
        <v>1</v>
      </c>
      <c r="H112" s="3">
        <v>1</v>
      </c>
    </row>
    <row r="113" spans="1:12" ht="16.5" x14ac:dyDescent="0.4">
      <c r="A113" s="40">
        <v>111</v>
      </c>
      <c r="B113" s="50" t="s">
        <v>20</v>
      </c>
      <c r="C113" s="50" t="s">
        <v>1077</v>
      </c>
      <c r="D113" s="48">
        <v>40724</v>
      </c>
      <c r="E113" s="43">
        <v>1</v>
      </c>
      <c r="F113" s="44"/>
      <c r="G113" s="44">
        <f t="shared" si="3"/>
        <v>1</v>
      </c>
      <c r="H113" s="3">
        <v>1</v>
      </c>
      <c r="K113" s="1" t="s">
        <v>10</v>
      </c>
      <c r="L113" s="1" t="s">
        <v>13</v>
      </c>
    </row>
    <row r="114" spans="1:12" ht="16.5" x14ac:dyDescent="0.4">
      <c r="A114" s="40">
        <v>112</v>
      </c>
      <c r="B114" s="41" t="s">
        <v>19</v>
      </c>
      <c r="C114" s="41" t="s">
        <v>281</v>
      </c>
      <c r="D114" s="48">
        <v>41300</v>
      </c>
      <c r="E114" s="43">
        <v>1</v>
      </c>
      <c r="F114" s="44"/>
      <c r="G114" s="44">
        <f t="shared" si="3"/>
        <v>1</v>
      </c>
      <c r="H114" s="3">
        <v>1</v>
      </c>
    </row>
    <row r="115" spans="1:12" ht="16.5" x14ac:dyDescent="0.4">
      <c r="A115" s="40">
        <v>113</v>
      </c>
      <c r="B115" s="41" t="s">
        <v>18</v>
      </c>
      <c r="C115" s="41" t="s">
        <v>575</v>
      </c>
      <c r="D115" s="48">
        <v>41729</v>
      </c>
      <c r="E115" s="43">
        <v>7</v>
      </c>
      <c r="F115" s="44"/>
      <c r="G115" s="44">
        <f t="shared" si="3"/>
        <v>7</v>
      </c>
      <c r="H115" s="3">
        <v>1</v>
      </c>
    </row>
    <row r="116" spans="1:12" ht="16.5" x14ac:dyDescent="0.4">
      <c r="A116" s="40">
        <v>114</v>
      </c>
      <c r="B116" s="44" t="s">
        <v>17</v>
      </c>
      <c r="C116" s="44" t="s">
        <v>1078</v>
      </c>
      <c r="D116" s="51">
        <v>44652</v>
      </c>
      <c r="E116" s="43">
        <v>4</v>
      </c>
      <c r="F116" s="44">
        <v>2</v>
      </c>
      <c r="G116" s="44">
        <f t="shared" si="3"/>
        <v>2</v>
      </c>
      <c r="H116" s="3">
        <v>0</v>
      </c>
      <c r="J116" s="1" t="s">
        <v>16</v>
      </c>
    </row>
    <row r="117" spans="1:12" ht="16.5" x14ac:dyDescent="0.4">
      <c r="A117" s="40">
        <v>115</v>
      </c>
      <c r="B117" s="41" t="s">
        <v>15</v>
      </c>
      <c r="C117" s="41" t="s">
        <v>667</v>
      </c>
      <c r="D117" s="52">
        <v>30834</v>
      </c>
      <c r="E117" s="43">
        <v>1</v>
      </c>
      <c r="F117" s="44"/>
      <c r="G117" s="44">
        <f t="shared" si="3"/>
        <v>1</v>
      </c>
      <c r="H117" s="3">
        <v>0</v>
      </c>
      <c r="K117" s="1" t="s">
        <v>10</v>
      </c>
      <c r="L117" s="1" t="s">
        <v>13</v>
      </c>
    </row>
    <row r="118" spans="1:12" ht="16.5" x14ac:dyDescent="0.4">
      <c r="A118" s="40">
        <v>116</v>
      </c>
      <c r="B118" s="41" t="s">
        <v>14</v>
      </c>
      <c r="C118" s="41" t="s">
        <v>315</v>
      </c>
      <c r="D118" s="52">
        <v>33329</v>
      </c>
      <c r="E118" s="43">
        <v>1</v>
      </c>
      <c r="F118" s="44"/>
      <c r="G118" s="44">
        <f t="shared" si="3"/>
        <v>1</v>
      </c>
      <c r="H118" s="3">
        <v>0</v>
      </c>
      <c r="K118" s="1" t="s">
        <v>10</v>
      </c>
      <c r="L118" s="1" t="s">
        <v>13</v>
      </c>
    </row>
    <row r="119" spans="1:12" ht="16.5" x14ac:dyDescent="0.4">
      <c r="A119" s="40">
        <v>117</v>
      </c>
      <c r="B119" s="41" t="s">
        <v>12</v>
      </c>
      <c r="C119" s="41" t="s">
        <v>1079</v>
      </c>
      <c r="D119" s="49">
        <v>30773</v>
      </c>
      <c r="E119" s="43">
        <v>1</v>
      </c>
      <c r="F119" s="44"/>
      <c r="G119" s="44">
        <f t="shared" si="3"/>
        <v>1</v>
      </c>
      <c r="H119" s="3">
        <v>1</v>
      </c>
    </row>
    <row r="120" spans="1:12" ht="16.5" x14ac:dyDescent="0.4">
      <c r="A120" s="40">
        <v>118</v>
      </c>
      <c r="B120" s="41" t="s">
        <v>11</v>
      </c>
      <c r="C120" s="41" t="s">
        <v>1080</v>
      </c>
      <c r="D120" s="49">
        <v>31341</v>
      </c>
      <c r="E120" s="43">
        <v>4</v>
      </c>
      <c r="F120" s="44">
        <v>1</v>
      </c>
      <c r="G120" s="44">
        <f t="shared" si="3"/>
        <v>3</v>
      </c>
      <c r="H120" s="3">
        <v>0</v>
      </c>
      <c r="K120" s="1" t="s">
        <v>10</v>
      </c>
      <c r="L120" s="1" t="s">
        <v>10</v>
      </c>
    </row>
    <row r="121" spans="1:12" ht="16.5" x14ac:dyDescent="0.4">
      <c r="A121" s="40">
        <v>119</v>
      </c>
      <c r="B121" s="41" t="s">
        <v>9</v>
      </c>
      <c r="C121" s="41" t="s">
        <v>1081</v>
      </c>
      <c r="D121" s="49">
        <v>31868</v>
      </c>
      <c r="E121" s="43">
        <v>2</v>
      </c>
      <c r="F121" s="44">
        <v>1</v>
      </c>
      <c r="G121" s="44">
        <f t="shared" si="3"/>
        <v>1</v>
      </c>
      <c r="H121" s="3">
        <v>1</v>
      </c>
    </row>
    <row r="122" spans="1:12" ht="16.5" x14ac:dyDescent="0.4">
      <c r="A122" s="40">
        <v>120</v>
      </c>
      <c r="B122" s="43" t="s">
        <v>8</v>
      </c>
      <c r="C122" s="43" t="s">
        <v>1092</v>
      </c>
      <c r="D122" s="49"/>
      <c r="E122" s="43">
        <v>8</v>
      </c>
      <c r="F122" s="44">
        <v>5</v>
      </c>
      <c r="G122" s="44">
        <f t="shared" si="3"/>
        <v>3</v>
      </c>
      <c r="H122" s="3">
        <v>1</v>
      </c>
    </row>
    <row r="123" spans="1:12" ht="16.5" x14ac:dyDescent="0.4">
      <c r="A123" s="40">
        <v>121</v>
      </c>
      <c r="B123" s="50" t="s">
        <v>7</v>
      </c>
      <c r="C123" s="50" t="s">
        <v>1082</v>
      </c>
      <c r="D123" s="49">
        <v>25294</v>
      </c>
      <c r="E123" s="43">
        <v>2</v>
      </c>
      <c r="F123" s="44"/>
      <c r="G123" s="44">
        <f t="shared" si="3"/>
        <v>2</v>
      </c>
      <c r="H123" s="3">
        <v>0</v>
      </c>
    </row>
    <row r="124" spans="1:12" ht="16.5" x14ac:dyDescent="0.4">
      <c r="A124" s="40">
        <v>122</v>
      </c>
      <c r="B124" s="50" t="s">
        <v>6</v>
      </c>
      <c r="C124" s="50" t="s">
        <v>1083</v>
      </c>
      <c r="D124" s="53">
        <v>26390</v>
      </c>
      <c r="E124" s="43">
        <v>1</v>
      </c>
      <c r="F124" s="44"/>
      <c r="G124" s="44">
        <f t="shared" si="3"/>
        <v>1</v>
      </c>
      <c r="H124" s="3">
        <v>0</v>
      </c>
    </row>
    <row r="125" spans="1:12" ht="16.5" x14ac:dyDescent="0.4">
      <c r="A125" s="40">
        <v>123</v>
      </c>
      <c r="B125" s="50" t="s">
        <v>5</v>
      </c>
      <c r="C125" s="50" t="s">
        <v>1093</v>
      </c>
      <c r="D125" s="53">
        <v>29312</v>
      </c>
      <c r="E125" s="43">
        <v>1</v>
      </c>
      <c r="F125" s="44"/>
      <c r="G125" s="44">
        <f t="shared" si="3"/>
        <v>1</v>
      </c>
      <c r="H125" s="3">
        <v>1</v>
      </c>
    </row>
    <row r="126" spans="1:12" ht="16.5" x14ac:dyDescent="0.4">
      <c r="A126" s="40">
        <v>124</v>
      </c>
      <c r="B126" s="50" t="s">
        <v>4</v>
      </c>
      <c r="C126" s="50" t="s">
        <v>1084</v>
      </c>
      <c r="D126" s="53">
        <v>30895</v>
      </c>
      <c r="E126" s="43">
        <v>1</v>
      </c>
      <c r="F126" s="44"/>
      <c r="G126" s="44">
        <f t="shared" si="3"/>
        <v>1</v>
      </c>
      <c r="H126" s="3">
        <v>0</v>
      </c>
    </row>
    <row r="127" spans="1:12" ht="16.5" x14ac:dyDescent="0.4">
      <c r="A127" s="40">
        <v>125</v>
      </c>
      <c r="B127" s="50" t="s">
        <v>3</v>
      </c>
      <c r="C127" s="50" t="s">
        <v>1085</v>
      </c>
      <c r="D127" s="53">
        <v>26846</v>
      </c>
      <c r="E127" s="43">
        <v>1</v>
      </c>
      <c r="F127" s="44"/>
      <c r="G127" s="44">
        <f t="shared" si="3"/>
        <v>1</v>
      </c>
      <c r="H127" s="3">
        <v>0</v>
      </c>
    </row>
    <row r="128" spans="1:12" ht="16.5" x14ac:dyDescent="0.4">
      <c r="A128" s="40">
        <v>126</v>
      </c>
      <c r="B128" s="50" t="s">
        <v>2</v>
      </c>
      <c r="C128" s="65" t="s">
        <v>1091</v>
      </c>
      <c r="D128" s="53"/>
      <c r="E128" s="43">
        <v>7</v>
      </c>
      <c r="F128" s="44">
        <v>1</v>
      </c>
      <c r="G128" s="44">
        <f t="shared" si="3"/>
        <v>6</v>
      </c>
      <c r="H128" s="3">
        <v>1</v>
      </c>
    </row>
    <row r="129" spans="1:12" ht="17.25" thickBot="1" x14ac:dyDescent="0.45">
      <c r="A129" s="54">
        <v>127</v>
      </c>
      <c r="B129" s="55" t="s">
        <v>1</v>
      </c>
      <c r="C129" s="55" t="s">
        <v>1095</v>
      </c>
      <c r="D129" s="56"/>
      <c r="E129" s="57">
        <v>15</v>
      </c>
      <c r="F129" s="58">
        <v>7</v>
      </c>
      <c r="G129" s="58">
        <f t="shared" si="3"/>
        <v>8</v>
      </c>
      <c r="H129" s="3">
        <v>1</v>
      </c>
      <c r="J129" s="1" t="s">
        <v>0</v>
      </c>
    </row>
    <row r="130" spans="1:12" ht="17.25" thickTop="1" x14ac:dyDescent="0.4">
      <c r="A130" s="59" t="s">
        <v>182</v>
      </c>
      <c r="B130" s="60"/>
      <c r="C130" s="60"/>
      <c r="D130" s="61"/>
      <c r="E130" s="62">
        <f>SUBTOTAL(109,テーブル1[園内灯])</f>
        <v>378</v>
      </c>
      <c r="F130" s="63">
        <f>SUBTOTAL(109,テーブル1[既LED
灯数])</f>
        <v>85</v>
      </c>
      <c r="G130" s="63">
        <f>SUBTOTAL(109,テーブル1[LED化
対応数])</f>
        <v>293</v>
      </c>
      <c r="H130" s="8">
        <f>SUBTOTAL(109,テーブル1[引込柱])</f>
        <v>106</v>
      </c>
      <c r="I130" s="9">
        <f>SUBTOTAL(109,テーブル1[建替済
引込柱])</f>
        <v>4</v>
      </c>
      <c r="J130" s="9"/>
      <c r="K130" s="9"/>
      <c r="L130" s="9"/>
    </row>
    <row r="132" spans="1:12" x14ac:dyDescent="0.4">
      <c r="G132" s="2"/>
      <c r="H132" s="2"/>
      <c r="J132" s="2"/>
    </row>
  </sheetData>
  <phoneticPr fontId="3"/>
  <conditionalFormatting sqref="B122:C122">
    <cfRule type="expression" dxfId="180" priority="313">
      <formula>AND(#REF!="○",#REF!="○")</formula>
    </cfRule>
    <cfRule type="expression" dxfId="179" priority="314">
      <formula>$J1048476=○</formula>
    </cfRule>
    <cfRule type="expression" dxfId="178" priority="315">
      <formula>#REF!</formula>
    </cfRule>
  </conditionalFormatting>
  <conditionalFormatting sqref="B119:C121">
    <cfRule type="expression" dxfId="177" priority="316">
      <formula>AND(#REF!="○",#REF!="○")</formula>
    </cfRule>
    <cfRule type="expression" dxfId="176" priority="317">
      <formula>$J1048471=○</formula>
    </cfRule>
    <cfRule type="expression" dxfId="175" priority="318">
      <formula>#REF!</formula>
    </cfRule>
  </conditionalFormatting>
  <conditionalFormatting sqref="B113:C113">
    <cfRule type="expression" dxfId="174" priority="319">
      <formula>AND(#REF!="○",#REF!="○")</formula>
    </cfRule>
    <cfRule type="expression" dxfId="173" priority="320">
      <formula>$J1048456=○</formula>
    </cfRule>
    <cfRule type="expression" dxfId="172" priority="321">
      <formula>#REF!</formula>
    </cfRule>
  </conditionalFormatting>
  <conditionalFormatting sqref="B109:C109">
    <cfRule type="expression" dxfId="171" priority="322">
      <formula>AND(#REF!="○",#REF!="○")</formula>
    </cfRule>
    <cfRule type="expression" dxfId="170" priority="323">
      <formula>$J1048449=○</formula>
    </cfRule>
    <cfRule type="expression" dxfId="169" priority="324">
      <formula>#REF!</formula>
    </cfRule>
  </conditionalFormatting>
  <conditionalFormatting sqref="B102:C108">
    <cfRule type="expression" dxfId="168" priority="325">
      <formula>AND(#REF!="○",#REF!="○")</formula>
    </cfRule>
    <cfRule type="expression" dxfId="167" priority="326">
      <formula>$J1048440=○</formula>
    </cfRule>
    <cfRule type="expression" dxfId="166" priority="327">
      <formula>#REF!</formula>
    </cfRule>
  </conditionalFormatting>
  <conditionalFormatting sqref="B97:C101">
    <cfRule type="expression" dxfId="165" priority="328">
      <formula>AND(#REF!="○",#REF!="○")</formula>
    </cfRule>
    <cfRule type="expression" dxfId="164" priority="329">
      <formula>$J1048434=○</formula>
    </cfRule>
    <cfRule type="expression" dxfId="163" priority="330">
      <formula>#REF!</formula>
    </cfRule>
  </conditionalFormatting>
  <conditionalFormatting sqref="B94:C96">
    <cfRule type="expression" dxfId="162" priority="331">
      <formula>AND(#REF!="○",#REF!="○")</formula>
    </cfRule>
    <cfRule type="expression" dxfId="161" priority="332">
      <formula>$J1048430=○</formula>
    </cfRule>
    <cfRule type="expression" dxfId="160" priority="333">
      <formula>#REF!</formula>
    </cfRule>
  </conditionalFormatting>
  <conditionalFormatting sqref="B85:C86">
    <cfRule type="expression" dxfId="159" priority="334">
      <formula>AND(#REF!="○",#REF!="○")</formula>
    </cfRule>
    <cfRule type="expression" dxfId="158" priority="335">
      <formula>$J1048419=○</formula>
    </cfRule>
    <cfRule type="expression" dxfId="157" priority="336">
      <formula>#REF!</formula>
    </cfRule>
  </conditionalFormatting>
  <conditionalFormatting sqref="B80:C84">
    <cfRule type="expression" dxfId="156" priority="337">
      <formula>AND(#REF!="○",#REF!="○")</formula>
    </cfRule>
    <cfRule type="expression" dxfId="155" priority="338">
      <formula>$J1048412=○</formula>
    </cfRule>
    <cfRule type="expression" dxfId="154" priority="339">
      <formula>#REF!</formula>
    </cfRule>
  </conditionalFormatting>
  <conditionalFormatting sqref="B75:C79 B72:C72">
    <cfRule type="expression" dxfId="153" priority="340">
      <formula>AND(#REF!="○",#REF!="○")</formula>
    </cfRule>
    <cfRule type="expression" dxfId="152" priority="341">
      <formula>$J1048403=○</formula>
    </cfRule>
    <cfRule type="expression" dxfId="151" priority="342">
      <formula>#REF!</formula>
    </cfRule>
  </conditionalFormatting>
  <conditionalFormatting sqref="B60:C69">
    <cfRule type="expression" dxfId="150" priority="346">
      <formula>AND(#REF!="○",#REF!="○")</formula>
    </cfRule>
    <cfRule type="expression" dxfId="149" priority="347">
      <formula>$J1048386=○</formula>
    </cfRule>
    <cfRule type="expression" dxfId="148" priority="348">
      <formula>#REF!</formula>
    </cfRule>
  </conditionalFormatting>
  <conditionalFormatting sqref="B59:C59">
    <cfRule type="expression" dxfId="147" priority="349">
      <formula>AND(#REF!="○",#REF!="○")</formula>
    </cfRule>
    <cfRule type="expression" dxfId="146" priority="350">
      <formula>$J1048384=○</formula>
    </cfRule>
    <cfRule type="expression" dxfId="145" priority="351">
      <formula>#REF!</formula>
    </cfRule>
  </conditionalFormatting>
  <conditionalFormatting sqref="B57:C58">
    <cfRule type="expression" dxfId="144" priority="352">
      <formula>AND(#REF!="○",#REF!="○")</formula>
    </cfRule>
    <cfRule type="expression" dxfId="143" priority="353">
      <formula>$J1048381=○</formula>
    </cfRule>
    <cfRule type="expression" dxfId="142" priority="354">
      <formula>#REF!</formula>
    </cfRule>
  </conditionalFormatting>
  <conditionalFormatting sqref="B56:C56">
    <cfRule type="expression" dxfId="141" priority="355">
      <formula>AND(#REF!="○",#REF!="○")</formula>
    </cfRule>
    <cfRule type="expression" dxfId="140" priority="356">
      <formula>$J1048379=○</formula>
    </cfRule>
    <cfRule type="expression" dxfId="139" priority="357">
      <formula>#REF!</formula>
    </cfRule>
  </conditionalFormatting>
  <conditionalFormatting sqref="B53:C54">
    <cfRule type="expression" dxfId="138" priority="358">
      <formula>AND(#REF!="○",#REF!="○")</formula>
    </cfRule>
    <cfRule type="expression" dxfId="137" priority="359">
      <formula>$J1048374=○</formula>
    </cfRule>
    <cfRule type="expression" dxfId="136" priority="360">
      <formula>#REF!</formula>
    </cfRule>
  </conditionalFormatting>
  <conditionalFormatting sqref="B51:C51">
    <cfRule type="expression" dxfId="135" priority="361">
      <formula>AND(#REF!="○",#REF!="○")</formula>
    </cfRule>
    <cfRule type="expression" dxfId="134" priority="362">
      <formula>$J1048369=○</formula>
    </cfRule>
    <cfRule type="expression" dxfId="133" priority="363">
      <formula>#REF!</formula>
    </cfRule>
  </conditionalFormatting>
  <conditionalFormatting sqref="B41:C41">
    <cfRule type="expression" dxfId="132" priority="364">
      <formula>AND(#REF!="○",#REF!="○")</formula>
    </cfRule>
    <cfRule type="expression" dxfId="131" priority="365">
      <formula>$J1048349=○</formula>
    </cfRule>
    <cfRule type="expression" dxfId="130" priority="366">
      <formula>#REF!</formula>
    </cfRule>
  </conditionalFormatting>
  <conditionalFormatting sqref="B39:C40">
    <cfRule type="expression" dxfId="129" priority="367">
      <formula>AND(#REF!="○",#REF!="○")</formula>
    </cfRule>
    <cfRule type="expression" dxfId="128" priority="368">
      <formula>$J1048346=○</formula>
    </cfRule>
    <cfRule type="expression" dxfId="127" priority="369">
      <formula>#REF!</formula>
    </cfRule>
  </conditionalFormatting>
  <conditionalFormatting sqref="B31:C38">
    <cfRule type="expression" dxfId="126" priority="370">
      <formula>AND(#REF!="○",#REF!="○")</formula>
    </cfRule>
    <cfRule type="expression" dxfId="125" priority="371">
      <formula>$J1048337=○</formula>
    </cfRule>
    <cfRule type="expression" dxfId="124" priority="372">
      <formula>#REF!</formula>
    </cfRule>
  </conditionalFormatting>
  <conditionalFormatting sqref="B30:C30">
    <cfRule type="expression" dxfId="123" priority="373">
      <formula>AND(#REF!="○",#REF!="○")</formula>
    </cfRule>
    <cfRule type="expression" dxfId="122" priority="374">
      <formula>$J1048335=○</formula>
    </cfRule>
    <cfRule type="expression" dxfId="121" priority="375">
      <formula>#REF!</formula>
    </cfRule>
  </conditionalFormatting>
  <conditionalFormatting sqref="B28:C29">
    <cfRule type="expression" dxfId="120" priority="376">
      <formula>AND(#REF!="○",#REF!="○")</formula>
    </cfRule>
    <cfRule type="expression" dxfId="119" priority="377">
      <formula>$J1048332=○</formula>
    </cfRule>
    <cfRule type="expression" dxfId="118" priority="378">
      <formula>#REF!</formula>
    </cfRule>
  </conditionalFormatting>
  <conditionalFormatting sqref="B21:C22">
    <cfRule type="expression" dxfId="117" priority="379">
      <formula>AND(#REF!="○",#REF!="○")</formula>
    </cfRule>
    <cfRule type="expression" dxfId="116" priority="380">
      <formula>$J1048322=○</formula>
    </cfRule>
    <cfRule type="expression" dxfId="115" priority="381">
      <formula>#REF!</formula>
    </cfRule>
  </conditionalFormatting>
  <conditionalFormatting sqref="B20:C20">
    <cfRule type="expression" dxfId="114" priority="382">
      <formula>AND(#REF!="○",#REF!="○")</formula>
    </cfRule>
    <cfRule type="expression" dxfId="113" priority="383">
      <formula>$J1048319=○</formula>
    </cfRule>
    <cfRule type="expression" dxfId="112" priority="384">
      <formula>#REF!</formula>
    </cfRule>
  </conditionalFormatting>
  <conditionalFormatting sqref="B17:C17">
    <cfRule type="expression" dxfId="111" priority="385">
      <formula>AND(#REF!="○",#REF!="○")</formula>
    </cfRule>
    <cfRule type="expression" dxfId="110" priority="386">
      <formula>$J1048313=○</formula>
    </cfRule>
    <cfRule type="expression" dxfId="109" priority="387">
      <formula>#REF!</formula>
    </cfRule>
  </conditionalFormatting>
  <conditionalFormatting sqref="B129:C129">
    <cfRule type="expression" dxfId="108" priority="388">
      <formula>AND(#REF!="○",#REF!="○")</formula>
    </cfRule>
    <cfRule type="expression" dxfId="107" priority="389">
      <formula>#REF!=○</formula>
    </cfRule>
    <cfRule type="expression" dxfId="106" priority="390">
      <formula>#REF!</formula>
    </cfRule>
  </conditionalFormatting>
  <conditionalFormatting sqref="B16:C16">
    <cfRule type="expression" dxfId="105" priority="391">
      <formula>AND(#REF!="○",#REF!="○")</formula>
    </cfRule>
    <cfRule type="expression" dxfId="104" priority="392">
      <formula>$J1048310=○</formula>
    </cfRule>
    <cfRule type="expression" dxfId="103" priority="393">
      <formula>#REF!</formula>
    </cfRule>
  </conditionalFormatting>
  <conditionalFormatting sqref="B11:C15">
    <cfRule type="expression" dxfId="102" priority="394">
      <formula>AND(#REF!="○",#REF!="○")</formula>
    </cfRule>
    <cfRule type="expression" dxfId="101" priority="395">
      <formula>$J1048304=○</formula>
    </cfRule>
    <cfRule type="expression" dxfId="100" priority="396">
      <formula>#REF!</formula>
    </cfRule>
  </conditionalFormatting>
  <conditionalFormatting sqref="B9:C10">
    <cfRule type="expression" dxfId="99" priority="397">
      <formula>AND(#REF!="○",#REF!="○")</formula>
    </cfRule>
    <cfRule type="expression" dxfId="98" priority="398">
      <formula>$J1048301=○</formula>
    </cfRule>
    <cfRule type="expression" dxfId="97" priority="399">
      <formula>#REF!</formula>
    </cfRule>
  </conditionalFormatting>
  <conditionalFormatting sqref="B25:C27">
    <cfRule type="expression" dxfId="96" priority="400">
      <formula>AND(#REF!="○",#REF!="○")</formula>
    </cfRule>
    <cfRule type="expression" dxfId="95" priority="401">
      <formula>$J1048328=○</formula>
    </cfRule>
    <cfRule type="expression" dxfId="94" priority="402">
      <formula>#REF!</formula>
    </cfRule>
  </conditionalFormatting>
  <conditionalFormatting sqref="B19:C19">
    <cfRule type="expression" dxfId="93" priority="403">
      <formula>AND(#REF!="○",#REF!="○")</formula>
    </cfRule>
    <cfRule type="expression" dxfId="92" priority="404">
      <formula>$J1048317=○</formula>
    </cfRule>
    <cfRule type="expression" dxfId="91" priority="405">
      <formula>#REF!</formula>
    </cfRule>
  </conditionalFormatting>
  <conditionalFormatting sqref="B127:C128">
    <cfRule type="expression" dxfId="90" priority="406">
      <formula>AND(#REF!="○",#REF!="○")</formula>
    </cfRule>
    <cfRule type="expression" dxfId="89" priority="407">
      <formula>$I10=○</formula>
    </cfRule>
    <cfRule type="expression" dxfId="88" priority="408">
      <formula>#REF!</formula>
    </cfRule>
  </conditionalFormatting>
  <conditionalFormatting sqref="B125:C126">
    <cfRule type="expression" dxfId="87" priority="409">
      <formula>AND(#REF!="○",#REF!="○")</formula>
    </cfRule>
    <cfRule type="expression" dxfId="86" priority="410">
      <formula>$I6=○</formula>
    </cfRule>
    <cfRule type="expression" dxfId="85" priority="411">
      <formula>#REF!</formula>
    </cfRule>
  </conditionalFormatting>
  <conditionalFormatting sqref="B8:C8">
    <cfRule type="expression" dxfId="84" priority="412">
      <formula>AND(#REF!="○",#REF!="○")</formula>
    </cfRule>
    <cfRule type="expression" dxfId="83" priority="413">
      <formula>$J1048299=○</formula>
    </cfRule>
    <cfRule type="expression" dxfId="82" priority="414">
      <formula>#REF!</formula>
    </cfRule>
  </conditionalFormatting>
  <conditionalFormatting sqref="B124:C124">
    <cfRule type="expression" dxfId="81" priority="415">
      <formula>AND(#REF!="○",#REF!="○")</formula>
    </cfRule>
    <cfRule type="expression" dxfId="80" priority="416">
      <formula>$J1048485=○</formula>
    </cfRule>
    <cfRule type="expression" dxfId="79" priority="417">
      <formula>#REF!</formula>
    </cfRule>
  </conditionalFormatting>
  <conditionalFormatting sqref="B123:C123">
    <cfRule type="expression" dxfId="78" priority="418">
      <formula>AND(#REF!="○",#REF!="○")</formula>
    </cfRule>
    <cfRule type="expression" dxfId="77" priority="419">
      <formula>$J1048478=○</formula>
    </cfRule>
    <cfRule type="expression" dxfId="76" priority="420">
      <formula>#REF!</formula>
    </cfRule>
  </conditionalFormatting>
  <conditionalFormatting sqref="B118:C118 B116:C116">
    <cfRule type="expression" dxfId="75" priority="421">
      <formula>AND(#REF!="○",#REF!="○")</formula>
    </cfRule>
    <cfRule type="expression" dxfId="74" priority="422">
      <formula>$J1048466=○</formula>
    </cfRule>
    <cfRule type="expression" dxfId="73" priority="423">
      <formula>#REF!</formula>
    </cfRule>
  </conditionalFormatting>
  <conditionalFormatting sqref="B117:C117">
    <cfRule type="expression" dxfId="72" priority="427">
      <formula>AND(#REF!="○",#REF!="○")</formula>
    </cfRule>
    <cfRule type="expression" dxfId="71" priority="428">
      <formula>$J1048466=○</formula>
    </cfRule>
    <cfRule type="expression" dxfId="70" priority="429">
      <formula>#REF!</formula>
    </cfRule>
  </conditionalFormatting>
  <conditionalFormatting sqref="B114:C115">
    <cfRule type="expression" dxfId="69" priority="430">
      <formula>AND(#REF!="○",#REF!="○")</formula>
    </cfRule>
    <cfRule type="expression" dxfId="68" priority="431">
      <formula>$J1048458=○</formula>
    </cfRule>
    <cfRule type="expression" dxfId="67" priority="432">
      <formula>#REF!</formula>
    </cfRule>
  </conditionalFormatting>
  <conditionalFormatting sqref="B110:C112">
    <cfRule type="expression" dxfId="66" priority="433">
      <formula>AND(#REF!="○",#REF!="○")</formula>
    </cfRule>
    <cfRule type="expression" dxfId="65" priority="434">
      <formula>$J1048451=○</formula>
    </cfRule>
    <cfRule type="expression" dxfId="64" priority="435">
      <formula>#REF!</formula>
    </cfRule>
  </conditionalFormatting>
  <conditionalFormatting sqref="B87:C93">
    <cfRule type="expression" dxfId="63" priority="436">
      <formula>AND(#REF!="○",#REF!="○")</formula>
    </cfRule>
    <cfRule type="expression" dxfId="62" priority="437">
      <formula>$J1048422=○</formula>
    </cfRule>
    <cfRule type="expression" dxfId="61" priority="438">
      <formula>#REF!</formula>
    </cfRule>
  </conditionalFormatting>
  <conditionalFormatting sqref="B73:C73">
    <cfRule type="expression" dxfId="60" priority="439">
      <formula>AND(#REF!="○",#REF!="○")</formula>
    </cfRule>
    <cfRule type="expression" dxfId="59" priority="440">
      <formula>$J1048476=○</formula>
    </cfRule>
    <cfRule type="expression" dxfId="58" priority="441">
      <formula>#REF!</formula>
    </cfRule>
  </conditionalFormatting>
  <conditionalFormatting sqref="B74:C74">
    <cfRule type="expression" dxfId="57" priority="442">
      <formula>AND(#REF!="○",#REF!="○")</formula>
    </cfRule>
    <cfRule type="expression" dxfId="56" priority="443">
      <formula>$J1048404=○</formula>
    </cfRule>
    <cfRule type="expression" dxfId="55" priority="444">
      <formula>#REF!</formula>
    </cfRule>
  </conditionalFormatting>
  <conditionalFormatting sqref="B70:C71">
    <cfRule type="expression" dxfId="54" priority="445">
      <formula>AND(#REF!="○",#REF!="○")</formula>
    </cfRule>
    <cfRule type="expression" dxfId="53" priority="446">
      <formula>$J1048399=○</formula>
    </cfRule>
    <cfRule type="expression" dxfId="52" priority="447">
      <formula>#REF!</formula>
    </cfRule>
  </conditionalFormatting>
  <conditionalFormatting sqref="B55:C55">
    <cfRule type="expression" dxfId="51" priority="448">
      <formula>AND(#REF!="○",#REF!="○")</formula>
    </cfRule>
    <cfRule type="expression" dxfId="50" priority="449">
      <formula>$J1048377=○</formula>
    </cfRule>
    <cfRule type="expression" dxfId="49" priority="450">
      <formula>#REF!</formula>
    </cfRule>
  </conditionalFormatting>
  <conditionalFormatting sqref="B52:C52">
    <cfRule type="expression" dxfId="48" priority="451">
      <formula>AND(#REF!="○",#REF!="○")</formula>
    </cfRule>
    <cfRule type="expression" dxfId="47" priority="452">
      <formula>$J1048371=○</formula>
    </cfRule>
    <cfRule type="expression" dxfId="46" priority="453">
      <formula>#REF!</formula>
    </cfRule>
  </conditionalFormatting>
  <conditionalFormatting sqref="B50:C50">
    <cfRule type="expression" dxfId="45" priority="454">
      <formula>AND(#REF!="○",#REF!="○")</formula>
    </cfRule>
    <cfRule type="expression" dxfId="44" priority="455">
      <formula>$J1048366=○</formula>
    </cfRule>
    <cfRule type="expression" dxfId="43" priority="456">
      <formula>#REF!</formula>
    </cfRule>
  </conditionalFormatting>
  <conditionalFormatting sqref="B42:C49">
    <cfRule type="expression" dxfId="42" priority="457">
      <formula>AND(#REF!="○",#REF!="○")</formula>
    </cfRule>
    <cfRule type="expression" dxfId="41" priority="458">
      <formula>$J1048355=○</formula>
    </cfRule>
    <cfRule type="expression" dxfId="40" priority="459">
      <formula>#REF!</formula>
    </cfRule>
  </conditionalFormatting>
  <conditionalFormatting sqref="B23:C24">
    <cfRule type="expression" dxfId="39" priority="460">
      <formula>AND(#REF!="○",#REF!="○")</formula>
    </cfRule>
    <cfRule type="expression" dxfId="38" priority="461">
      <formula>$J1048325=○</formula>
    </cfRule>
    <cfRule type="expression" dxfId="37" priority="462">
      <formula>#REF!</formula>
    </cfRule>
  </conditionalFormatting>
  <conditionalFormatting sqref="B18:C18">
    <cfRule type="expression" dxfId="36" priority="463">
      <formula>AND(#REF!="○",#REF!="○")</formula>
    </cfRule>
    <cfRule type="expression" dxfId="35" priority="464">
      <formula>$J1048315=○</formula>
    </cfRule>
    <cfRule type="expression" dxfId="34" priority="465">
      <formula>#REF!</formula>
    </cfRule>
  </conditionalFormatting>
  <conditionalFormatting sqref="B5:C7">
    <cfRule type="expression" dxfId="33" priority="466">
      <formula>AND(#REF!="○",#REF!="○")</formula>
    </cfRule>
    <cfRule type="expression" dxfId="32" priority="467">
      <formula>$J1048295=○</formula>
    </cfRule>
    <cfRule type="expression" dxfId="31" priority="468">
      <formula>#REF!</formula>
    </cfRule>
  </conditionalFormatting>
  <conditionalFormatting sqref="B3:C4">
    <cfRule type="expression" dxfId="30" priority="469">
      <formula>AND(#REF!="○",#REF!="○")</formula>
    </cfRule>
    <cfRule type="expression" dxfId="29" priority="470">
      <formula>$J1048292=○</formula>
    </cfRule>
    <cfRule type="expression" dxfId="28" priority="471">
      <formula>#REF!</formula>
    </cfRule>
  </conditionalFormatting>
  <dataValidations count="1">
    <dataValidation type="list" allowBlank="1" showInputMessage="1" showErrorMessage="1" sqref="K3:L129" xr:uid="{554B014E-0833-4053-85AA-25A224AB609D}">
      <formula1>$K$1:$L$1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60B76-73ED-498A-8B45-A0D17D1852BB}">
  <dimension ref="A1"/>
  <sheetViews>
    <sheetView workbookViewId="0"/>
  </sheetViews>
  <sheetFormatPr defaultRowHeight="18.75" x14ac:dyDescent="0.4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CC323-4875-4D91-9499-E9317168BB8A}">
  <sheetPr>
    <tabColor rgb="FF92D050"/>
  </sheetPr>
  <dimension ref="A1:F306"/>
  <sheetViews>
    <sheetView workbookViewId="0">
      <pane ySplit="3" topLeftCell="A174" activePane="bottomLeft" state="frozen"/>
      <selection pane="bottomLeft" activeCell="C182" sqref="C182"/>
    </sheetView>
  </sheetViews>
  <sheetFormatPr defaultRowHeight="13.5" x14ac:dyDescent="0.4"/>
  <cols>
    <col min="1" max="1" width="3.375" style="10" bestFit="1" customWidth="1"/>
    <col min="2" max="2" width="7.25" style="10" bestFit="1" customWidth="1"/>
    <col min="3" max="3" width="36.625" style="11" customWidth="1"/>
    <col min="4" max="4" width="40.25" style="10" customWidth="1"/>
    <col min="5" max="5" width="10.375" style="12" bestFit="1" customWidth="1"/>
    <col min="6" max="6" width="35.375" style="10" customWidth="1"/>
    <col min="7" max="16384" width="9" style="10"/>
  </cols>
  <sheetData>
    <row r="1" spans="1:6" ht="14.25" x14ac:dyDescent="0.4">
      <c r="F1" s="13" t="s">
        <v>184</v>
      </c>
    </row>
    <row r="3" spans="1:6" x14ac:dyDescent="0.4">
      <c r="A3" s="14"/>
      <c r="B3" s="14" t="s">
        <v>185</v>
      </c>
      <c r="C3" s="15" t="s">
        <v>186</v>
      </c>
      <c r="D3" s="14" t="s">
        <v>187</v>
      </c>
      <c r="E3" s="16" t="s">
        <v>188</v>
      </c>
      <c r="F3" s="14" t="s">
        <v>189</v>
      </c>
    </row>
    <row r="4" spans="1:6" x14ac:dyDescent="0.4">
      <c r="A4" s="17" t="s">
        <v>190</v>
      </c>
      <c r="B4" s="18">
        <v>180</v>
      </c>
      <c r="C4" s="19" t="s">
        <v>191</v>
      </c>
      <c r="D4" s="18" t="s">
        <v>192</v>
      </c>
      <c r="E4" s="20">
        <v>32</v>
      </c>
      <c r="F4" s="18" t="s">
        <v>193</v>
      </c>
    </row>
    <row r="5" spans="1:6" ht="18.75" x14ac:dyDescent="0.4">
      <c r="A5" s="17" t="s">
        <v>190</v>
      </c>
      <c r="B5" s="18">
        <v>17</v>
      </c>
      <c r="C5" s="19" t="s">
        <v>163</v>
      </c>
      <c r="D5" s="18" t="s">
        <v>194</v>
      </c>
      <c r="E5" s="20">
        <v>37</v>
      </c>
      <c r="F5" s="21" t="s">
        <v>195</v>
      </c>
    </row>
    <row r="6" spans="1:6" x14ac:dyDescent="0.4">
      <c r="A6" s="17" t="s">
        <v>190</v>
      </c>
      <c r="B6" s="18">
        <v>13</v>
      </c>
      <c r="C6" s="19" t="s">
        <v>169</v>
      </c>
      <c r="D6" s="18" t="s">
        <v>196</v>
      </c>
      <c r="E6" s="20">
        <v>47</v>
      </c>
      <c r="F6" s="18" t="s">
        <v>197</v>
      </c>
    </row>
    <row r="7" spans="1:6" x14ac:dyDescent="0.4">
      <c r="A7" s="17" t="s">
        <v>190</v>
      </c>
      <c r="B7" s="18">
        <v>15</v>
      </c>
      <c r="C7" s="19" t="s">
        <v>198</v>
      </c>
      <c r="D7" s="18" t="s">
        <v>199</v>
      </c>
      <c r="E7" s="20">
        <v>47</v>
      </c>
      <c r="F7" s="18" t="s">
        <v>200</v>
      </c>
    </row>
    <row r="8" spans="1:6" x14ac:dyDescent="0.4">
      <c r="A8" s="17" t="s">
        <v>190</v>
      </c>
      <c r="B8" s="18">
        <v>14</v>
      </c>
      <c r="C8" s="19" t="s">
        <v>167</v>
      </c>
      <c r="D8" s="18" t="s">
        <v>201</v>
      </c>
      <c r="E8" s="20">
        <v>48</v>
      </c>
      <c r="F8" s="18" t="s">
        <v>202</v>
      </c>
    </row>
    <row r="9" spans="1:6" x14ac:dyDescent="0.4">
      <c r="A9" s="17" t="s">
        <v>190</v>
      </c>
      <c r="B9" s="18">
        <v>16</v>
      </c>
      <c r="C9" s="19" t="s">
        <v>166</v>
      </c>
      <c r="D9" s="18" t="s">
        <v>203</v>
      </c>
      <c r="E9" s="20">
        <v>58</v>
      </c>
      <c r="F9" s="18" t="s">
        <v>204</v>
      </c>
    </row>
    <row r="10" spans="1:6" x14ac:dyDescent="0.4">
      <c r="A10" s="17" t="s">
        <v>190</v>
      </c>
      <c r="B10" s="18">
        <v>145</v>
      </c>
      <c r="C10" s="19" t="s">
        <v>205</v>
      </c>
      <c r="D10" s="18" t="s">
        <v>206</v>
      </c>
      <c r="E10" s="20">
        <v>65</v>
      </c>
      <c r="F10" s="18" t="s">
        <v>207</v>
      </c>
    </row>
    <row r="11" spans="1:6" ht="27" x14ac:dyDescent="0.4">
      <c r="A11" s="22" t="s">
        <v>208</v>
      </c>
      <c r="B11" s="18">
        <v>6</v>
      </c>
      <c r="C11" s="19" t="s">
        <v>209</v>
      </c>
      <c r="D11" s="18" t="s">
        <v>210</v>
      </c>
      <c r="E11" s="20">
        <v>9</v>
      </c>
      <c r="F11" s="21" t="s">
        <v>211</v>
      </c>
    </row>
    <row r="12" spans="1:6" ht="18.75" x14ac:dyDescent="0.4">
      <c r="A12" s="17" t="s">
        <v>190</v>
      </c>
      <c r="B12" s="18">
        <v>43</v>
      </c>
      <c r="C12" s="19" t="s">
        <v>212</v>
      </c>
      <c r="D12" s="18" t="s">
        <v>213</v>
      </c>
      <c r="E12" s="20">
        <v>64</v>
      </c>
      <c r="F12" s="21" t="s">
        <v>214</v>
      </c>
    </row>
    <row r="13" spans="1:6" x14ac:dyDescent="0.4">
      <c r="A13" s="17" t="s">
        <v>190</v>
      </c>
      <c r="B13" s="18">
        <v>165</v>
      </c>
      <c r="C13" s="19" t="s">
        <v>215</v>
      </c>
      <c r="D13" s="18" t="s">
        <v>216</v>
      </c>
      <c r="E13" s="20">
        <v>33</v>
      </c>
      <c r="F13" s="18" t="s">
        <v>217</v>
      </c>
    </row>
    <row r="14" spans="1:6" ht="18.75" x14ac:dyDescent="0.4">
      <c r="A14" s="17" t="s">
        <v>190</v>
      </c>
      <c r="B14" s="18">
        <v>199</v>
      </c>
      <c r="C14" s="23" t="s">
        <v>218</v>
      </c>
      <c r="D14" s="18" t="s">
        <v>219</v>
      </c>
      <c r="E14" s="20">
        <v>33</v>
      </c>
      <c r="F14" s="21" t="s">
        <v>220</v>
      </c>
    </row>
    <row r="15" spans="1:6" ht="18.75" x14ac:dyDescent="0.4">
      <c r="A15" s="17" t="s">
        <v>190</v>
      </c>
      <c r="B15" s="18">
        <v>179</v>
      </c>
      <c r="C15" s="19" t="s">
        <v>221</v>
      </c>
      <c r="D15" s="18" t="s">
        <v>222</v>
      </c>
      <c r="E15" s="20">
        <v>43</v>
      </c>
      <c r="F15" s="21" t="s">
        <v>223</v>
      </c>
    </row>
    <row r="16" spans="1:6" x14ac:dyDescent="0.4">
      <c r="A16" s="17" t="s">
        <v>190</v>
      </c>
      <c r="B16" s="18">
        <v>186</v>
      </c>
      <c r="C16" s="19" t="s">
        <v>224</v>
      </c>
      <c r="D16" s="18" t="s">
        <v>225</v>
      </c>
      <c r="E16" s="20">
        <v>8</v>
      </c>
      <c r="F16" s="18" t="s">
        <v>226</v>
      </c>
    </row>
    <row r="17" spans="1:6" ht="18.75" x14ac:dyDescent="0.4">
      <c r="A17" s="17" t="s">
        <v>190</v>
      </c>
      <c r="B17" s="18">
        <v>128</v>
      </c>
      <c r="C17" s="19" t="s">
        <v>77</v>
      </c>
      <c r="D17" s="18" t="s">
        <v>227</v>
      </c>
      <c r="E17" s="20">
        <v>43</v>
      </c>
      <c r="F17" s="21" t="s">
        <v>228</v>
      </c>
    </row>
    <row r="18" spans="1:6" x14ac:dyDescent="0.4">
      <c r="A18" s="17" t="s">
        <v>190</v>
      </c>
      <c r="B18" s="18">
        <v>193</v>
      </c>
      <c r="C18" s="19" t="s">
        <v>229</v>
      </c>
      <c r="D18" s="18" t="s">
        <v>230</v>
      </c>
      <c r="E18" s="20" t="s">
        <v>231</v>
      </c>
      <c r="F18" s="18" t="s">
        <v>232</v>
      </c>
    </row>
    <row r="19" spans="1:6" ht="18.75" x14ac:dyDescent="0.4">
      <c r="A19" s="17" t="s">
        <v>190</v>
      </c>
      <c r="B19" s="18">
        <v>75</v>
      </c>
      <c r="C19" s="19" t="s">
        <v>114</v>
      </c>
      <c r="D19" s="21" t="s">
        <v>233</v>
      </c>
      <c r="E19" s="20">
        <v>53</v>
      </c>
      <c r="F19" s="21" t="s">
        <v>234</v>
      </c>
    </row>
    <row r="20" spans="1:6" x14ac:dyDescent="0.4">
      <c r="A20" s="17" t="s">
        <v>190</v>
      </c>
      <c r="B20" s="18">
        <v>161</v>
      </c>
      <c r="C20" s="19" t="s">
        <v>235</v>
      </c>
      <c r="D20" s="18" t="s">
        <v>236</v>
      </c>
      <c r="E20" s="20">
        <v>24</v>
      </c>
      <c r="F20" s="18" t="s">
        <v>237</v>
      </c>
    </row>
    <row r="21" spans="1:6" x14ac:dyDescent="0.4">
      <c r="A21" s="17" t="s">
        <v>190</v>
      </c>
      <c r="B21" s="18">
        <v>104</v>
      </c>
      <c r="C21" s="19" t="s">
        <v>103</v>
      </c>
      <c r="D21" s="18" t="s">
        <v>238</v>
      </c>
      <c r="E21" s="20">
        <v>41</v>
      </c>
      <c r="F21" s="18" t="s">
        <v>239</v>
      </c>
    </row>
    <row r="22" spans="1:6" x14ac:dyDescent="0.4">
      <c r="A22" s="17" t="s">
        <v>190</v>
      </c>
      <c r="B22" s="18">
        <v>114</v>
      </c>
      <c r="C22" s="19" t="s">
        <v>95</v>
      </c>
      <c r="D22" s="18" t="s">
        <v>240</v>
      </c>
      <c r="E22" s="20">
        <v>68</v>
      </c>
      <c r="F22" s="18" t="s">
        <v>241</v>
      </c>
    </row>
    <row r="23" spans="1:6" x14ac:dyDescent="0.4">
      <c r="A23" s="17" t="s">
        <v>190</v>
      </c>
      <c r="B23" s="18">
        <v>103</v>
      </c>
      <c r="C23" s="19" t="s">
        <v>242</v>
      </c>
      <c r="D23" s="18" t="s">
        <v>243</v>
      </c>
      <c r="E23" s="20">
        <v>7</v>
      </c>
      <c r="F23" s="18" t="s">
        <v>244</v>
      </c>
    </row>
    <row r="24" spans="1:6" x14ac:dyDescent="0.4">
      <c r="A24" s="17" t="s">
        <v>190</v>
      </c>
      <c r="B24" s="18">
        <v>124</v>
      </c>
      <c r="C24" s="19" t="s">
        <v>245</v>
      </c>
      <c r="D24" s="18" t="s">
        <v>246</v>
      </c>
      <c r="E24" s="20">
        <v>7</v>
      </c>
      <c r="F24" s="18" t="s">
        <v>247</v>
      </c>
    </row>
    <row r="25" spans="1:6" ht="18.75" x14ac:dyDescent="0.4">
      <c r="A25" s="17" t="s">
        <v>190</v>
      </c>
      <c r="B25" s="18">
        <v>134</v>
      </c>
      <c r="C25" s="19" t="s">
        <v>248</v>
      </c>
      <c r="D25" s="21" t="s">
        <v>249</v>
      </c>
      <c r="E25" s="20">
        <v>42</v>
      </c>
      <c r="F25" s="18" t="s">
        <v>250</v>
      </c>
    </row>
    <row r="26" spans="1:6" x14ac:dyDescent="0.4">
      <c r="A26" s="17" t="s">
        <v>190</v>
      </c>
      <c r="B26" s="18">
        <v>159</v>
      </c>
      <c r="C26" s="19" t="s">
        <v>251</v>
      </c>
      <c r="D26" s="18" t="s">
        <v>252</v>
      </c>
      <c r="E26" s="20">
        <v>32</v>
      </c>
      <c r="F26" s="18" t="s">
        <v>253</v>
      </c>
    </row>
    <row r="27" spans="1:6" ht="18.75" x14ac:dyDescent="0.4">
      <c r="A27" s="17" t="s">
        <v>190</v>
      </c>
      <c r="B27" s="18">
        <v>26</v>
      </c>
      <c r="C27" s="19" t="s">
        <v>254</v>
      </c>
      <c r="D27" s="21" t="s">
        <v>255</v>
      </c>
      <c r="E27" s="20">
        <v>21</v>
      </c>
      <c r="F27" s="18" t="s">
        <v>256</v>
      </c>
    </row>
    <row r="28" spans="1:6" x14ac:dyDescent="0.4">
      <c r="A28" s="17" t="s">
        <v>190</v>
      </c>
      <c r="B28" s="18">
        <v>25</v>
      </c>
      <c r="C28" s="19" t="s">
        <v>155</v>
      </c>
      <c r="D28" s="18" t="s">
        <v>257</v>
      </c>
      <c r="E28" s="20">
        <v>14</v>
      </c>
      <c r="F28" s="18" t="s">
        <v>258</v>
      </c>
    </row>
    <row r="29" spans="1:6" x14ac:dyDescent="0.4">
      <c r="A29" s="17" t="s">
        <v>190</v>
      </c>
      <c r="B29" s="18">
        <v>32</v>
      </c>
      <c r="C29" s="19" t="s">
        <v>259</v>
      </c>
      <c r="D29" s="18" t="s">
        <v>260</v>
      </c>
      <c r="E29" s="20">
        <v>79</v>
      </c>
      <c r="F29" s="18" t="s">
        <v>261</v>
      </c>
    </row>
    <row r="30" spans="1:6" ht="18.75" x14ac:dyDescent="0.4">
      <c r="A30" s="17" t="s">
        <v>190</v>
      </c>
      <c r="B30" s="18">
        <v>126</v>
      </c>
      <c r="C30" s="23" t="s">
        <v>262</v>
      </c>
      <c r="D30" s="21" t="s">
        <v>263</v>
      </c>
      <c r="E30" s="20">
        <v>43</v>
      </c>
      <c r="F30" s="21" t="s">
        <v>264</v>
      </c>
    </row>
    <row r="31" spans="1:6" ht="18.75" x14ac:dyDescent="0.4">
      <c r="A31" s="17" t="s">
        <v>190</v>
      </c>
      <c r="B31" s="18">
        <v>47</v>
      </c>
      <c r="C31" s="19" t="s">
        <v>138</v>
      </c>
      <c r="D31" s="21" t="s">
        <v>265</v>
      </c>
      <c r="E31" s="20">
        <v>74</v>
      </c>
      <c r="F31" s="18" t="s">
        <v>266</v>
      </c>
    </row>
    <row r="32" spans="1:6" ht="18.75" x14ac:dyDescent="0.4">
      <c r="A32" s="24" t="s">
        <v>267</v>
      </c>
      <c r="B32" s="18">
        <v>23</v>
      </c>
      <c r="C32" s="19" t="s">
        <v>268</v>
      </c>
      <c r="D32" s="18" t="s">
        <v>269</v>
      </c>
      <c r="E32" s="20">
        <v>57</v>
      </c>
      <c r="F32" s="21" t="s">
        <v>270</v>
      </c>
    </row>
    <row r="33" spans="1:6" x14ac:dyDescent="0.4">
      <c r="A33" s="17" t="s">
        <v>190</v>
      </c>
      <c r="B33" s="18">
        <v>66</v>
      </c>
      <c r="C33" s="19" t="s">
        <v>271</v>
      </c>
      <c r="D33" s="18" t="s">
        <v>272</v>
      </c>
      <c r="E33" s="20">
        <v>61</v>
      </c>
      <c r="F33" s="18" t="s">
        <v>273</v>
      </c>
    </row>
    <row r="34" spans="1:6" x14ac:dyDescent="0.4">
      <c r="A34" s="17" t="s">
        <v>190</v>
      </c>
      <c r="B34" s="18">
        <v>31</v>
      </c>
      <c r="C34" s="19" t="s">
        <v>150</v>
      </c>
      <c r="D34" s="18" t="s">
        <v>274</v>
      </c>
      <c r="E34" s="20">
        <v>79</v>
      </c>
      <c r="F34" s="18" t="s">
        <v>275</v>
      </c>
    </row>
    <row r="35" spans="1:6" x14ac:dyDescent="0.4">
      <c r="A35" s="17" t="s">
        <v>190</v>
      </c>
      <c r="B35" s="18">
        <v>207</v>
      </c>
      <c r="C35" s="19" t="s">
        <v>276</v>
      </c>
      <c r="D35" s="25" t="s">
        <v>277</v>
      </c>
      <c r="E35" s="20">
        <v>44</v>
      </c>
      <c r="F35" s="25" t="s">
        <v>278</v>
      </c>
    </row>
    <row r="36" spans="1:6" x14ac:dyDescent="0.4">
      <c r="A36" s="17" t="s">
        <v>190</v>
      </c>
      <c r="B36" s="18">
        <v>197</v>
      </c>
      <c r="C36" s="19" t="s">
        <v>279</v>
      </c>
      <c r="D36" s="18" t="s">
        <v>280</v>
      </c>
      <c r="E36" s="20">
        <v>56</v>
      </c>
      <c r="F36" s="18" t="s">
        <v>281</v>
      </c>
    </row>
    <row r="37" spans="1:6" ht="18.75" x14ac:dyDescent="0.4">
      <c r="A37" s="17" t="s">
        <v>190</v>
      </c>
      <c r="B37" s="18">
        <v>143</v>
      </c>
      <c r="C37" s="19" t="s">
        <v>282</v>
      </c>
      <c r="D37" s="18" t="s">
        <v>283</v>
      </c>
      <c r="E37" s="20">
        <v>56</v>
      </c>
      <c r="F37" s="21" t="s">
        <v>284</v>
      </c>
    </row>
    <row r="38" spans="1:6" ht="18.75" x14ac:dyDescent="0.4">
      <c r="A38" s="22" t="s">
        <v>208</v>
      </c>
      <c r="B38" s="18">
        <v>5</v>
      </c>
      <c r="C38" s="19" t="s">
        <v>285</v>
      </c>
      <c r="D38" s="18" t="s">
        <v>286</v>
      </c>
      <c r="E38" s="20">
        <v>45</v>
      </c>
      <c r="F38" s="21" t="s">
        <v>287</v>
      </c>
    </row>
    <row r="39" spans="1:6" ht="18.75" x14ac:dyDescent="0.4">
      <c r="A39" s="26" t="s">
        <v>288</v>
      </c>
      <c r="B39" s="18">
        <v>42</v>
      </c>
      <c r="C39" s="19" t="s">
        <v>289</v>
      </c>
      <c r="D39" s="18" t="s">
        <v>290</v>
      </c>
      <c r="E39" s="20" t="s">
        <v>291</v>
      </c>
      <c r="F39" s="21" t="s">
        <v>292</v>
      </c>
    </row>
    <row r="40" spans="1:6" ht="18.75" x14ac:dyDescent="0.4">
      <c r="A40" s="17" t="s">
        <v>190</v>
      </c>
      <c r="B40" s="18">
        <v>59</v>
      </c>
      <c r="C40" s="19" t="s">
        <v>127</v>
      </c>
      <c r="D40" s="21" t="s">
        <v>293</v>
      </c>
      <c r="E40" s="20">
        <v>6</v>
      </c>
      <c r="F40" s="18" t="s">
        <v>294</v>
      </c>
    </row>
    <row r="41" spans="1:6" ht="18.75" x14ac:dyDescent="0.4">
      <c r="A41" s="17" t="s">
        <v>190</v>
      </c>
      <c r="B41" s="18">
        <v>133</v>
      </c>
      <c r="C41" s="19" t="s">
        <v>74</v>
      </c>
      <c r="D41" s="21" t="s">
        <v>295</v>
      </c>
      <c r="E41" s="20">
        <v>52</v>
      </c>
      <c r="F41" s="18" t="s">
        <v>296</v>
      </c>
    </row>
    <row r="42" spans="1:6" ht="18.75" x14ac:dyDescent="0.4">
      <c r="A42" s="17" t="s">
        <v>190</v>
      </c>
      <c r="B42" s="18">
        <v>112</v>
      </c>
      <c r="C42" s="19" t="s">
        <v>297</v>
      </c>
      <c r="D42" s="21" t="s">
        <v>298</v>
      </c>
      <c r="E42" s="20">
        <v>53</v>
      </c>
      <c r="F42" s="18" t="s">
        <v>299</v>
      </c>
    </row>
    <row r="43" spans="1:6" x14ac:dyDescent="0.4">
      <c r="A43" s="17" t="s">
        <v>190</v>
      </c>
      <c r="B43" s="18">
        <v>178</v>
      </c>
      <c r="C43" s="19" t="s">
        <v>300</v>
      </c>
      <c r="D43" s="18" t="s">
        <v>301</v>
      </c>
      <c r="E43" s="20">
        <v>83</v>
      </c>
      <c r="F43" s="18" t="s">
        <v>302</v>
      </c>
    </row>
    <row r="44" spans="1:6" ht="18.75" x14ac:dyDescent="0.4">
      <c r="A44" s="17" t="s">
        <v>190</v>
      </c>
      <c r="B44" s="18">
        <v>155</v>
      </c>
      <c r="C44" s="19" t="s">
        <v>303</v>
      </c>
      <c r="D44" s="21" t="s">
        <v>304</v>
      </c>
      <c r="E44" s="20">
        <v>8</v>
      </c>
      <c r="F44" s="21" t="s">
        <v>305</v>
      </c>
    </row>
    <row r="45" spans="1:6" x14ac:dyDescent="0.4">
      <c r="A45" s="17" t="s">
        <v>190</v>
      </c>
      <c r="B45" s="18">
        <v>69</v>
      </c>
      <c r="C45" s="19" t="s">
        <v>121</v>
      </c>
      <c r="D45" s="18" t="s">
        <v>306</v>
      </c>
      <c r="E45" s="20">
        <v>53</v>
      </c>
      <c r="F45" s="18" t="s">
        <v>307</v>
      </c>
    </row>
    <row r="46" spans="1:6" ht="18.75" x14ac:dyDescent="0.4">
      <c r="A46" s="17" t="s">
        <v>190</v>
      </c>
      <c r="B46" s="18">
        <v>109</v>
      </c>
      <c r="C46" s="19" t="s">
        <v>308</v>
      </c>
      <c r="D46" s="21" t="s">
        <v>309</v>
      </c>
      <c r="E46" s="20">
        <v>52</v>
      </c>
      <c r="F46" s="18" t="s">
        <v>310</v>
      </c>
    </row>
    <row r="47" spans="1:6" ht="18.75" x14ac:dyDescent="0.4">
      <c r="A47" s="22" t="s">
        <v>208</v>
      </c>
      <c r="B47" s="18">
        <v>3</v>
      </c>
      <c r="C47" s="19" t="s">
        <v>311</v>
      </c>
      <c r="D47" s="18" t="s">
        <v>312</v>
      </c>
      <c r="E47" s="20">
        <v>52</v>
      </c>
      <c r="F47" s="21" t="s">
        <v>313</v>
      </c>
    </row>
    <row r="48" spans="1:6" x14ac:dyDescent="0.4">
      <c r="A48" s="26" t="s">
        <v>288</v>
      </c>
      <c r="B48" s="18">
        <v>12</v>
      </c>
      <c r="C48" s="19" t="s">
        <v>14</v>
      </c>
      <c r="D48" s="18" t="s">
        <v>314</v>
      </c>
      <c r="E48" s="20">
        <v>41</v>
      </c>
      <c r="F48" s="18" t="s">
        <v>315</v>
      </c>
    </row>
    <row r="49" spans="1:6" ht="18.75" x14ac:dyDescent="0.4">
      <c r="A49" s="24" t="s">
        <v>267</v>
      </c>
      <c r="B49" s="18">
        <v>20</v>
      </c>
      <c r="C49" s="19" t="s">
        <v>316</v>
      </c>
      <c r="D49" s="18" t="s">
        <v>317</v>
      </c>
      <c r="E49" s="20">
        <v>15</v>
      </c>
      <c r="F49" s="21" t="s">
        <v>318</v>
      </c>
    </row>
    <row r="50" spans="1:6" x14ac:dyDescent="0.4">
      <c r="A50" s="17" t="s">
        <v>190</v>
      </c>
      <c r="B50" s="18">
        <v>121</v>
      </c>
      <c r="C50" s="19" t="s">
        <v>81</v>
      </c>
      <c r="D50" s="18" t="s">
        <v>319</v>
      </c>
      <c r="E50" s="20">
        <v>64</v>
      </c>
      <c r="F50" s="18" t="s">
        <v>320</v>
      </c>
    </row>
    <row r="51" spans="1:6" ht="18.75" x14ac:dyDescent="0.4">
      <c r="A51" s="17" t="s">
        <v>190</v>
      </c>
      <c r="B51" s="18">
        <v>94</v>
      </c>
      <c r="C51" s="19" t="s">
        <v>109</v>
      </c>
      <c r="D51" s="21" t="s">
        <v>321</v>
      </c>
      <c r="E51" s="20">
        <v>44</v>
      </c>
      <c r="F51" s="18" t="s">
        <v>322</v>
      </c>
    </row>
    <row r="52" spans="1:6" ht="18.75" x14ac:dyDescent="0.4">
      <c r="A52" s="17" t="s">
        <v>190</v>
      </c>
      <c r="B52" s="18">
        <v>147</v>
      </c>
      <c r="C52" s="19" t="s">
        <v>323</v>
      </c>
      <c r="D52" s="18" t="s">
        <v>324</v>
      </c>
      <c r="E52" s="20">
        <v>55</v>
      </c>
      <c r="F52" s="21" t="s">
        <v>325</v>
      </c>
    </row>
    <row r="53" spans="1:6" x14ac:dyDescent="0.4">
      <c r="A53" s="26" t="s">
        <v>288</v>
      </c>
      <c r="B53" s="18"/>
      <c r="C53" s="19" t="s">
        <v>326</v>
      </c>
      <c r="D53" s="18" t="s">
        <v>327</v>
      </c>
      <c r="E53" s="20">
        <v>8</v>
      </c>
      <c r="F53" s="18" t="s">
        <v>328</v>
      </c>
    </row>
    <row r="54" spans="1:6" x14ac:dyDescent="0.4">
      <c r="A54" s="17" t="s">
        <v>190</v>
      </c>
      <c r="B54" s="27">
        <v>111</v>
      </c>
      <c r="C54" s="28" t="s">
        <v>329</v>
      </c>
      <c r="D54" s="27" t="s">
        <v>330</v>
      </c>
      <c r="E54" s="20" t="s">
        <v>331</v>
      </c>
      <c r="F54" s="27" t="s">
        <v>332</v>
      </c>
    </row>
    <row r="55" spans="1:6" ht="18.75" x14ac:dyDescent="0.4">
      <c r="A55" s="17" t="s">
        <v>190</v>
      </c>
      <c r="B55" s="18">
        <v>68</v>
      </c>
      <c r="C55" s="19" t="s">
        <v>122</v>
      </c>
      <c r="D55" s="21" t="s">
        <v>333</v>
      </c>
      <c r="E55" s="20">
        <v>9</v>
      </c>
      <c r="F55" s="18" t="s">
        <v>334</v>
      </c>
    </row>
    <row r="56" spans="1:6" ht="18.75" x14ac:dyDescent="0.4">
      <c r="A56" s="17" t="s">
        <v>190</v>
      </c>
      <c r="B56" s="18">
        <v>160</v>
      </c>
      <c r="C56" s="19" t="s">
        <v>335</v>
      </c>
      <c r="D56" s="21" t="s">
        <v>336</v>
      </c>
      <c r="E56" s="20">
        <v>32</v>
      </c>
      <c r="F56" s="18" t="s">
        <v>337</v>
      </c>
    </row>
    <row r="57" spans="1:6" ht="18.75" x14ac:dyDescent="0.4">
      <c r="A57" s="17" t="s">
        <v>190</v>
      </c>
      <c r="B57" s="18">
        <v>60</v>
      </c>
      <c r="C57" s="19" t="s">
        <v>338</v>
      </c>
      <c r="D57" s="21" t="s">
        <v>339</v>
      </c>
      <c r="E57" s="20">
        <v>60</v>
      </c>
      <c r="F57" s="18" t="s">
        <v>340</v>
      </c>
    </row>
    <row r="58" spans="1:6" x14ac:dyDescent="0.4">
      <c r="A58" s="17" t="s">
        <v>190</v>
      </c>
      <c r="B58" s="18">
        <v>205</v>
      </c>
      <c r="C58" s="19" t="s">
        <v>341</v>
      </c>
      <c r="D58" s="18" t="s">
        <v>342</v>
      </c>
      <c r="E58" s="20">
        <v>60</v>
      </c>
      <c r="F58" s="18" t="s">
        <v>343</v>
      </c>
    </row>
    <row r="59" spans="1:6" x14ac:dyDescent="0.4">
      <c r="A59" s="17" t="s">
        <v>190</v>
      </c>
      <c r="B59" s="18">
        <v>202</v>
      </c>
      <c r="C59" s="19" t="s">
        <v>344</v>
      </c>
      <c r="D59" s="18" t="s">
        <v>345</v>
      </c>
      <c r="E59" s="20">
        <v>60</v>
      </c>
      <c r="F59" s="18" t="s">
        <v>346</v>
      </c>
    </row>
    <row r="60" spans="1:6" x14ac:dyDescent="0.4">
      <c r="A60" s="17" t="s">
        <v>190</v>
      </c>
      <c r="B60" s="18">
        <v>206</v>
      </c>
      <c r="C60" s="19" t="s">
        <v>347</v>
      </c>
      <c r="D60" s="18" t="s">
        <v>348</v>
      </c>
      <c r="E60" s="20">
        <v>60</v>
      </c>
      <c r="F60" s="18" t="s">
        <v>349</v>
      </c>
    </row>
    <row r="61" spans="1:6" ht="18.75" x14ac:dyDescent="0.4">
      <c r="A61" s="17" t="s">
        <v>190</v>
      </c>
      <c r="B61" s="18">
        <v>42</v>
      </c>
      <c r="C61" s="19" t="s">
        <v>141</v>
      </c>
      <c r="D61" s="21" t="s">
        <v>350</v>
      </c>
      <c r="E61" s="20">
        <v>75</v>
      </c>
      <c r="F61" s="18" t="s">
        <v>351</v>
      </c>
    </row>
    <row r="62" spans="1:6" ht="18.75" x14ac:dyDescent="0.4">
      <c r="A62" s="17" t="s">
        <v>190</v>
      </c>
      <c r="B62" s="18">
        <v>200</v>
      </c>
      <c r="C62" s="19" t="s">
        <v>352</v>
      </c>
      <c r="D62" s="21" t="s">
        <v>353</v>
      </c>
      <c r="E62" s="20">
        <v>71</v>
      </c>
      <c r="F62" s="18" t="s">
        <v>354</v>
      </c>
    </row>
    <row r="63" spans="1:6" x14ac:dyDescent="0.4">
      <c r="A63" s="17" t="s">
        <v>190</v>
      </c>
      <c r="B63" s="18">
        <v>192</v>
      </c>
      <c r="C63" s="19" t="s">
        <v>355</v>
      </c>
      <c r="D63" s="18" t="s">
        <v>356</v>
      </c>
      <c r="E63" s="20">
        <v>6</v>
      </c>
      <c r="F63" s="18" t="s">
        <v>357</v>
      </c>
    </row>
    <row r="64" spans="1:6" ht="18.75" x14ac:dyDescent="0.4">
      <c r="A64" s="17" t="s">
        <v>190</v>
      </c>
      <c r="B64" s="18">
        <v>142</v>
      </c>
      <c r="C64" s="19" t="s">
        <v>358</v>
      </c>
      <c r="D64" s="21" t="s">
        <v>359</v>
      </c>
      <c r="E64" s="20">
        <v>25</v>
      </c>
      <c r="F64" s="18" t="s">
        <v>360</v>
      </c>
    </row>
    <row r="65" spans="1:6" x14ac:dyDescent="0.4">
      <c r="A65" s="26" t="s">
        <v>288</v>
      </c>
      <c r="B65" s="18">
        <v>48</v>
      </c>
      <c r="C65" s="19" t="s">
        <v>361</v>
      </c>
      <c r="D65" s="25" t="s">
        <v>362</v>
      </c>
      <c r="E65" s="20" t="s">
        <v>363</v>
      </c>
      <c r="F65" s="25"/>
    </row>
    <row r="66" spans="1:6" ht="18.75" x14ac:dyDescent="0.4">
      <c r="A66" s="17" t="s">
        <v>190</v>
      </c>
      <c r="B66" s="18">
        <v>204</v>
      </c>
      <c r="C66" s="23" t="s">
        <v>364</v>
      </c>
      <c r="D66" s="21" t="s">
        <v>365</v>
      </c>
      <c r="E66" s="20">
        <v>3</v>
      </c>
      <c r="F66" s="18" t="s">
        <v>366</v>
      </c>
    </row>
    <row r="67" spans="1:6" ht="18.75" x14ac:dyDescent="0.4">
      <c r="A67" s="17" t="s">
        <v>190</v>
      </c>
      <c r="B67" s="18">
        <v>50</v>
      </c>
      <c r="C67" s="19" t="s">
        <v>136</v>
      </c>
      <c r="D67" s="21" t="s">
        <v>367</v>
      </c>
      <c r="E67" s="20">
        <v>51</v>
      </c>
      <c r="F67" s="18" t="s">
        <v>368</v>
      </c>
    </row>
    <row r="68" spans="1:6" x14ac:dyDescent="0.4">
      <c r="A68" s="26" t="s">
        <v>288</v>
      </c>
      <c r="B68" s="18">
        <v>7</v>
      </c>
      <c r="C68" s="19" t="s">
        <v>369</v>
      </c>
      <c r="D68" s="18" t="s">
        <v>370</v>
      </c>
      <c r="E68" s="20">
        <v>83</v>
      </c>
      <c r="F68" s="18" t="s">
        <v>371</v>
      </c>
    </row>
    <row r="69" spans="1:6" x14ac:dyDescent="0.4">
      <c r="A69" s="26" t="s">
        <v>288</v>
      </c>
      <c r="B69" s="18">
        <v>54</v>
      </c>
      <c r="C69" s="19" t="s">
        <v>372</v>
      </c>
      <c r="D69" s="25" t="s">
        <v>373</v>
      </c>
      <c r="E69" s="20">
        <v>75</v>
      </c>
      <c r="F69" s="25" t="s">
        <v>374</v>
      </c>
    </row>
    <row r="70" spans="1:6" ht="18.75" x14ac:dyDescent="0.4">
      <c r="A70" s="17" t="s">
        <v>190</v>
      </c>
      <c r="B70" s="18">
        <v>137</v>
      </c>
      <c r="C70" s="19" t="s">
        <v>375</v>
      </c>
      <c r="D70" s="21" t="s">
        <v>376</v>
      </c>
      <c r="E70" s="20">
        <v>75</v>
      </c>
      <c r="F70" s="18" t="s">
        <v>377</v>
      </c>
    </row>
    <row r="71" spans="1:6" ht="18.75" x14ac:dyDescent="0.4">
      <c r="A71" s="17" t="s">
        <v>190</v>
      </c>
      <c r="B71" s="18">
        <v>138</v>
      </c>
      <c r="C71" s="19" t="s">
        <v>378</v>
      </c>
      <c r="D71" s="21" t="s">
        <v>379</v>
      </c>
      <c r="E71" s="20">
        <v>75</v>
      </c>
      <c r="F71" s="18" t="s">
        <v>380</v>
      </c>
    </row>
    <row r="72" spans="1:6" ht="18.75" x14ac:dyDescent="0.4">
      <c r="A72" s="24" t="s">
        <v>267</v>
      </c>
      <c r="B72" s="18">
        <v>18</v>
      </c>
      <c r="C72" s="19" t="s">
        <v>381</v>
      </c>
      <c r="D72" s="21" t="s">
        <v>382</v>
      </c>
      <c r="E72" s="20">
        <v>29</v>
      </c>
      <c r="F72" s="21" t="s">
        <v>383</v>
      </c>
    </row>
    <row r="73" spans="1:6" ht="18.75" x14ac:dyDescent="0.4">
      <c r="A73" s="17" t="s">
        <v>190</v>
      </c>
      <c r="B73" s="18">
        <v>24</v>
      </c>
      <c r="C73" s="19" t="s">
        <v>384</v>
      </c>
      <c r="D73" s="21" t="s">
        <v>385</v>
      </c>
      <c r="E73" s="20">
        <v>29</v>
      </c>
      <c r="F73" s="18" t="s">
        <v>386</v>
      </c>
    </row>
    <row r="74" spans="1:6" ht="18.75" x14ac:dyDescent="0.4">
      <c r="A74" s="17" t="s">
        <v>190</v>
      </c>
      <c r="B74" s="18">
        <v>170</v>
      </c>
      <c r="C74" s="19" t="s">
        <v>387</v>
      </c>
      <c r="D74" s="21" t="s">
        <v>388</v>
      </c>
      <c r="E74" s="20">
        <v>18</v>
      </c>
      <c r="F74" s="18" t="s">
        <v>389</v>
      </c>
    </row>
    <row r="75" spans="1:6" ht="18.75" x14ac:dyDescent="0.4">
      <c r="A75" s="17" t="s">
        <v>190</v>
      </c>
      <c r="B75" s="18">
        <v>163</v>
      </c>
      <c r="C75" s="19" t="s">
        <v>390</v>
      </c>
      <c r="D75" s="21" t="s">
        <v>391</v>
      </c>
      <c r="E75" s="20">
        <v>18</v>
      </c>
      <c r="F75" s="21" t="s">
        <v>392</v>
      </c>
    </row>
    <row r="76" spans="1:6" ht="18.75" x14ac:dyDescent="0.4">
      <c r="A76" s="17" t="s">
        <v>190</v>
      </c>
      <c r="B76" s="18">
        <v>120</v>
      </c>
      <c r="C76" s="19" t="s">
        <v>83</v>
      </c>
      <c r="D76" s="21" t="s">
        <v>393</v>
      </c>
      <c r="E76" s="20">
        <v>56</v>
      </c>
      <c r="F76" s="18" t="s">
        <v>394</v>
      </c>
    </row>
    <row r="77" spans="1:6" ht="18.75" x14ac:dyDescent="0.4">
      <c r="A77" s="17" t="s">
        <v>190</v>
      </c>
      <c r="B77" s="18">
        <v>153</v>
      </c>
      <c r="C77" s="19" t="s">
        <v>395</v>
      </c>
      <c r="D77" s="21" t="s">
        <v>396</v>
      </c>
      <c r="E77" s="20">
        <v>14</v>
      </c>
      <c r="F77" s="18" t="s">
        <v>397</v>
      </c>
    </row>
    <row r="78" spans="1:6" ht="18.75" x14ac:dyDescent="0.4">
      <c r="A78" s="17" t="s">
        <v>190</v>
      </c>
      <c r="B78" s="18">
        <v>106</v>
      </c>
      <c r="C78" s="19" t="s">
        <v>398</v>
      </c>
      <c r="D78" s="21" t="s">
        <v>399</v>
      </c>
      <c r="E78" s="20">
        <v>55</v>
      </c>
      <c r="F78" s="18" t="s">
        <v>400</v>
      </c>
    </row>
    <row r="79" spans="1:6" ht="18.75" x14ac:dyDescent="0.4">
      <c r="A79" s="24" t="s">
        <v>267</v>
      </c>
      <c r="B79" s="18">
        <v>12</v>
      </c>
      <c r="C79" s="23" t="s">
        <v>401</v>
      </c>
      <c r="D79" s="18" t="s">
        <v>402</v>
      </c>
      <c r="E79" s="20">
        <v>30</v>
      </c>
      <c r="F79" s="18" t="s">
        <v>403</v>
      </c>
    </row>
    <row r="80" spans="1:6" ht="18.75" x14ac:dyDescent="0.4">
      <c r="A80" s="17" t="s">
        <v>190</v>
      </c>
      <c r="B80" s="18">
        <v>27</v>
      </c>
      <c r="C80" s="19" t="s">
        <v>153</v>
      </c>
      <c r="D80" s="21" t="s">
        <v>404</v>
      </c>
      <c r="E80" s="20">
        <v>30</v>
      </c>
      <c r="F80" s="21" t="s">
        <v>405</v>
      </c>
    </row>
    <row r="81" spans="1:6" x14ac:dyDescent="0.4">
      <c r="A81" s="17" t="s">
        <v>190</v>
      </c>
      <c r="B81" s="18">
        <v>119</v>
      </c>
      <c r="C81" s="19" t="s">
        <v>85</v>
      </c>
      <c r="D81" s="18" t="s">
        <v>406</v>
      </c>
      <c r="E81" s="20">
        <v>30</v>
      </c>
      <c r="F81" s="18" t="s">
        <v>407</v>
      </c>
    </row>
    <row r="82" spans="1:6" ht="18.75" x14ac:dyDescent="0.4">
      <c r="A82" s="17" t="s">
        <v>190</v>
      </c>
      <c r="B82" s="18">
        <v>129</v>
      </c>
      <c r="C82" s="19" t="s">
        <v>76</v>
      </c>
      <c r="D82" s="21" t="s">
        <v>408</v>
      </c>
      <c r="E82" s="20">
        <v>42</v>
      </c>
      <c r="F82" s="21" t="s">
        <v>409</v>
      </c>
    </row>
    <row r="83" spans="1:6" ht="18.75" x14ac:dyDescent="0.4">
      <c r="A83" s="17" t="s">
        <v>190</v>
      </c>
      <c r="B83" s="18">
        <v>51</v>
      </c>
      <c r="C83" s="19" t="s">
        <v>135</v>
      </c>
      <c r="D83" s="21" t="s">
        <v>410</v>
      </c>
      <c r="E83" s="20">
        <v>77</v>
      </c>
      <c r="F83" s="18" t="s">
        <v>411</v>
      </c>
    </row>
    <row r="84" spans="1:6" x14ac:dyDescent="0.4">
      <c r="A84" s="17" t="s">
        <v>190</v>
      </c>
      <c r="B84" s="18">
        <v>30</v>
      </c>
      <c r="C84" s="19" t="s">
        <v>412</v>
      </c>
      <c r="D84" s="18" t="s">
        <v>413</v>
      </c>
      <c r="E84" s="20">
        <v>80</v>
      </c>
      <c r="F84" s="18" t="s">
        <v>414</v>
      </c>
    </row>
    <row r="85" spans="1:6" ht="18.75" x14ac:dyDescent="0.4">
      <c r="A85" s="26" t="s">
        <v>288</v>
      </c>
      <c r="B85" s="18">
        <v>3</v>
      </c>
      <c r="C85" s="19" t="s">
        <v>415</v>
      </c>
      <c r="D85" s="21" t="s">
        <v>416</v>
      </c>
      <c r="E85" s="20">
        <v>79</v>
      </c>
      <c r="F85" s="18" t="s">
        <v>417</v>
      </c>
    </row>
    <row r="86" spans="1:6" x14ac:dyDescent="0.4">
      <c r="A86" s="17" t="s">
        <v>190</v>
      </c>
      <c r="B86" s="18">
        <v>21</v>
      </c>
      <c r="C86" s="19" t="s">
        <v>418</v>
      </c>
      <c r="D86" s="18" t="s">
        <v>419</v>
      </c>
      <c r="E86" s="20">
        <v>3</v>
      </c>
      <c r="F86" s="18" t="s">
        <v>420</v>
      </c>
    </row>
    <row r="87" spans="1:6" x14ac:dyDescent="0.4">
      <c r="A87" s="17" t="s">
        <v>190</v>
      </c>
      <c r="B87" s="18">
        <v>80</v>
      </c>
      <c r="C87" s="19" t="s">
        <v>421</v>
      </c>
      <c r="D87" s="18" t="s">
        <v>422</v>
      </c>
      <c r="E87" s="20">
        <v>71</v>
      </c>
      <c r="F87" s="18" t="s">
        <v>423</v>
      </c>
    </row>
    <row r="88" spans="1:6" x14ac:dyDescent="0.4">
      <c r="A88" s="17" t="s">
        <v>190</v>
      </c>
      <c r="B88" s="18">
        <v>37</v>
      </c>
      <c r="C88" s="19" t="s">
        <v>147</v>
      </c>
      <c r="D88" s="18" t="s">
        <v>424</v>
      </c>
      <c r="E88" s="20">
        <v>52</v>
      </c>
      <c r="F88" s="18" t="s">
        <v>425</v>
      </c>
    </row>
    <row r="89" spans="1:6" ht="18.75" x14ac:dyDescent="0.4">
      <c r="A89" s="17" t="s">
        <v>190</v>
      </c>
      <c r="B89" s="18">
        <v>107</v>
      </c>
      <c r="C89" s="19" t="s">
        <v>101</v>
      </c>
      <c r="D89" s="21" t="s">
        <v>426</v>
      </c>
      <c r="E89" s="20">
        <v>70</v>
      </c>
      <c r="F89" s="18" t="s">
        <v>427</v>
      </c>
    </row>
    <row r="90" spans="1:6" x14ac:dyDescent="0.4">
      <c r="A90" s="17" t="s">
        <v>190</v>
      </c>
      <c r="B90" s="18">
        <v>53</v>
      </c>
      <c r="C90" s="19" t="s">
        <v>132</v>
      </c>
      <c r="D90" s="18" t="s">
        <v>428</v>
      </c>
      <c r="E90" s="20">
        <v>64</v>
      </c>
      <c r="F90" s="18" t="s">
        <v>429</v>
      </c>
    </row>
    <row r="91" spans="1:6" x14ac:dyDescent="0.4">
      <c r="A91" s="17" t="s">
        <v>190</v>
      </c>
      <c r="B91" s="18">
        <v>74</v>
      </c>
      <c r="C91" s="19" t="s">
        <v>115</v>
      </c>
      <c r="D91" s="18" t="s">
        <v>430</v>
      </c>
      <c r="E91" s="20">
        <v>39</v>
      </c>
      <c r="F91" s="18" t="s">
        <v>431</v>
      </c>
    </row>
    <row r="92" spans="1:6" x14ac:dyDescent="0.4">
      <c r="A92" s="17" t="s">
        <v>190</v>
      </c>
      <c r="B92" s="18">
        <v>209</v>
      </c>
      <c r="C92" s="19" t="s">
        <v>432</v>
      </c>
      <c r="D92" s="18" t="s">
        <v>433</v>
      </c>
      <c r="E92" s="20">
        <v>66</v>
      </c>
      <c r="F92" s="18" t="s">
        <v>434</v>
      </c>
    </row>
    <row r="93" spans="1:6" ht="18.75" x14ac:dyDescent="0.4">
      <c r="A93" s="17" t="s">
        <v>190</v>
      </c>
      <c r="B93" s="18">
        <v>113</v>
      </c>
      <c r="C93" s="19" t="s">
        <v>435</v>
      </c>
      <c r="D93" s="21" t="s">
        <v>436</v>
      </c>
      <c r="E93" s="20">
        <v>9</v>
      </c>
      <c r="F93" s="18" t="s">
        <v>437</v>
      </c>
    </row>
    <row r="94" spans="1:6" ht="18.75" x14ac:dyDescent="0.4">
      <c r="A94" s="17" t="s">
        <v>190</v>
      </c>
      <c r="B94" s="18">
        <v>83</v>
      </c>
      <c r="C94" s="19" t="s">
        <v>438</v>
      </c>
      <c r="D94" s="21" t="s">
        <v>439</v>
      </c>
      <c r="E94" s="20">
        <v>55</v>
      </c>
      <c r="F94" s="18" t="s">
        <v>440</v>
      </c>
    </row>
    <row r="95" spans="1:6" x14ac:dyDescent="0.4">
      <c r="A95" s="17" t="s">
        <v>190</v>
      </c>
      <c r="B95" s="18">
        <v>108</v>
      </c>
      <c r="C95" s="19" t="s">
        <v>100</v>
      </c>
      <c r="D95" s="18" t="s">
        <v>441</v>
      </c>
      <c r="E95" s="20">
        <v>70</v>
      </c>
      <c r="F95" s="18" t="s">
        <v>442</v>
      </c>
    </row>
    <row r="96" spans="1:6" s="30" customFormat="1" x14ac:dyDescent="0.4">
      <c r="A96" s="29" t="s">
        <v>267</v>
      </c>
      <c r="B96" s="27">
        <v>17</v>
      </c>
      <c r="C96" s="28" t="s">
        <v>443</v>
      </c>
      <c r="D96" s="27" t="s">
        <v>444</v>
      </c>
      <c r="E96" s="20" t="s">
        <v>445</v>
      </c>
      <c r="F96" s="27" t="s">
        <v>446</v>
      </c>
    </row>
    <row r="97" spans="1:6" x14ac:dyDescent="0.4">
      <c r="A97" s="17" t="s">
        <v>190</v>
      </c>
      <c r="B97" s="18">
        <v>168</v>
      </c>
      <c r="C97" s="19" t="s">
        <v>447</v>
      </c>
      <c r="D97" s="18" t="s">
        <v>448</v>
      </c>
      <c r="E97" s="20">
        <v>18</v>
      </c>
      <c r="F97" s="18" t="s">
        <v>449</v>
      </c>
    </row>
    <row r="98" spans="1:6" x14ac:dyDescent="0.4">
      <c r="A98" s="17" t="s">
        <v>190</v>
      </c>
      <c r="B98" s="18">
        <v>164</v>
      </c>
      <c r="C98" s="19" t="s">
        <v>450</v>
      </c>
      <c r="D98" s="18" t="s">
        <v>451</v>
      </c>
      <c r="E98" s="20">
        <v>25</v>
      </c>
      <c r="F98" s="18" t="s">
        <v>452</v>
      </c>
    </row>
    <row r="99" spans="1:6" ht="18.75" x14ac:dyDescent="0.4">
      <c r="A99" s="24" t="s">
        <v>267</v>
      </c>
      <c r="B99" s="18">
        <v>2</v>
      </c>
      <c r="C99" s="19" t="s">
        <v>453</v>
      </c>
      <c r="D99" s="18" t="s">
        <v>454</v>
      </c>
      <c r="E99" s="20">
        <v>70</v>
      </c>
      <c r="F99" s="21" t="s">
        <v>455</v>
      </c>
    </row>
    <row r="100" spans="1:6" ht="18.75" x14ac:dyDescent="0.4">
      <c r="A100" s="17" t="s">
        <v>190</v>
      </c>
      <c r="B100" s="18">
        <v>149</v>
      </c>
      <c r="C100" s="19" t="s">
        <v>456</v>
      </c>
      <c r="D100" s="21" t="s">
        <v>457</v>
      </c>
      <c r="E100" s="20">
        <v>65</v>
      </c>
      <c r="F100" s="18" t="s">
        <v>458</v>
      </c>
    </row>
    <row r="101" spans="1:6" x14ac:dyDescent="0.4">
      <c r="A101" s="17" t="s">
        <v>190</v>
      </c>
      <c r="B101" s="18">
        <v>158</v>
      </c>
      <c r="C101" s="19" t="s">
        <v>459</v>
      </c>
      <c r="D101" s="18" t="s">
        <v>460</v>
      </c>
      <c r="E101" s="20">
        <v>42</v>
      </c>
      <c r="F101" s="18" t="s">
        <v>461</v>
      </c>
    </row>
    <row r="102" spans="1:6" ht="18.75" x14ac:dyDescent="0.4">
      <c r="A102" s="17" t="s">
        <v>190</v>
      </c>
      <c r="B102" s="18">
        <v>110</v>
      </c>
      <c r="C102" s="23" t="s">
        <v>462</v>
      </c>
      <c r="D102" s="21" t="s">
        <v>463</v>
      </c>
      <c r="E102" s="20">
        <v>43</v>
      </c>
      <c r="F102" s="18" t="s">
        <v>464</v>
      </c>
    </row>
    <row r="103" spans="1:6" ht="18.75" x14ac:dyDescent="0.4">
      <c r="A103" s="17" t="s">
        <v>190</v>
      </c>
      <c r="B103" s="18">
        <v>182</v>
      </c>
      <c r="C103" s="23" t="s">
        <v>465</v>
      </c>
      <c r="D103" s="18" t="s">
        <v>466</v>
      </c>
      <c r="E103" s="20">
        <v>55</v>
      </c>
      <c r="F103" s="21" t="s">
        <v>467</v>
      </c>
    </row>
    <row r="104" spans="1:6" x14ac:dyDescent="0.4">
      <c r="A104" s="17" t="s">
        <v>190</v>
      </c>
      <c r="B104" s="18">
        <v>40</v>
      </c>
      <c r="C104" s="19" t="s">
        <v>145</v>
      </c>
      <c r="D104" s="18" t="s">
        <v>468</v>
      </c>
      <c r="E104" s="20">
        <v>7</v>
      </c>
      <c r="F104" s="18" t="s">
        <v>469</v>
      </c>
    </row>
    <row r="105" spans="1:6" ht="18.75" x14ac:dyDescent="0.4">
      <c r="A105" s="24" t="s">
        <v>267</v>
      </c>
      <c r="B105" s="18">
        <v>6</v>
      </c>
      <c r="C105" s="19" t="s">
        <v>470</v>
      </c>
      <c r="D105" s="18" t="s">
        <v>471</v>
      </c>
      <c r="E105" s="20">
        <v>7</v>
      </c>
      <c r="F105" s="21" t="s">
        <v>472</v>
      </c>
    </row>
    <row r="106" spans="1:6" ht="18.75" x14ac:dyDescent="0.4">
      <c r="A106" s="17" t="s">
        <v>190</v>
      </c>
      <c r="B106" s="18">
        <v>20</v>
      </c>
      <c r="C106" s="19" t="s">
        <v>160</v>
      </c>
      <c r="D106" s="21" t="s">
        <v>473</v>
      </c>
      <c r="E106" s="20">
        <v>3</v>
      </c>
      <c r="F106" s="18" t="s">
        <v>474</v>
      </c>
    </row>
    <row r="107" spans="1:6" ht="18.75" x14ac:dyDescent="0.4">
      <c r="A107" s="24" t="s">
        <v>267</v>
      </c>
      <c r="B107" s="18">
        <v>3</v>
      </c>
      <c r="C107" s="19" t="s">
        <v>475</v>
      </c>
      <c r="D107" s="18" t="s">
        <v>476</v>
      </c>
      <c r="E107" s="20">
        <v>3</v>
      </c>
      <c r="F107" s="21" t="s">
        <v>477</v>
      </c>
    </row>
    <row r="108" spans="1:6" x14ac:dyDescent="0.4">
      <c r="A108" s="26" t="s">
        <v>288</v>
      </c>
      <c r="B108" s="18">
        <v>10</v>
      </c>
      <c r="C108" s="19" t="s">
        <v>478</v>
      </c>
      <c r="D108" s="18" t="s">
        <v>479</v>
      </c>
      <c r="E108" s="20" t="s">
        <v>480</v>
      </c>
      <c r="F108" s="18" t="s">
        <v>481</v>
      </c>
    </row>
    <row r="109" spans="1:6" ht="18.75" x14ac:dyDescent="0.4">
      <c r="A109" s="17" t="s">
        <v>190</v>
      </c>
      <c r="B109" s="18">
        <v>92</v>
      </c>
      <c r="C109" s="19" t="s">
        <v>482</v>
      </c>
      <c r="D109" s="21" t="s">
        <v>483</v>
      </c>
      <c r="E109" s="20">
        <v>30</v>
      </c>
      <c r="F109" s="18" t="s">
        <v>484</v>
      </c>
    </row>
    <row r="110" spans="1:6" ht="37.5" x14ac:dyDescent="0.4">
      <c r="A110" s="17" t="s">
        <v>190</v>
      </c>
      <c r="B110" s="18">
        <v>93</v>
      </c>
      <c r="C110" s="23" t="s">
        <v>485</v>
      </c>
      <c r="D110" s="21" t="s">
        <v>486</v>
      </c>
      <c r="E110" s="20">
        <v>30</v>
      </c>
      <c r="F110" s="18" t="s">
        <v>487</v>
      </c>
    </row>
    <row r="111" spans="1:6" ht="18.75" x14ac:dyDescent="0.4">
      <c r="A111" s="17" t="s">
        <v>190</v>
      </c>
      <c r="B111" s="18">
        <v>71</v>
      </c>
      <c r="C111" s="19" t="s">
        <v>488</v>
      </c>
      <c r="D111" s="21" t="s">
        <v>489</v>
      </c>
      <c r="E111" s="20">
        <v>22</v>
      </c>
      <c r="F111" s="18" t="s">
        <v>490</v>
      </c>
    </row>
    <row r="112" spans="1:6" ht="18.75" x14ac:dyDescent="0.4">
      <c r="A112" s="17" t="s">
        <v>190</v>
      </c>
      <c r="B112" s="18">
        <v>84</v>
      </c>
      <c r="C112" s="19" t="s">
        <v>491</v>
      </c>
      <c r="D112" s="21" t="s">
        <v>492</v>
      </c>
      <c r="E112" s="20">
        <v>8</v>
      </c>
      <c r="F112" s="18" t="s">
        <v>493</v>
      </c>
    </row>
    <row r="113" spans="1:6" ht="18.75" x14ac:dyDescent="0.4">
      <c r="A113" s="17" t="s">
        <v>190</v>
      </c>
      <c r="B113" s="18">
        <v>85</v>
      </c>
      <c r="C113" s="19" t="s">
        <v>494</v>
      </c>
      <c r="D113" s="21" t="s">
        <v>495</v>
      </c>
      <c r="E113" s="20">
        <v>15</v>
      </c>
      <c r="F113" s="18" t="s">
        <v>496</v>
      </c>
    </row>
    <row r="114" spans="1:6" ht="18.75" x14ac:dyDescent="0.4">
      <c r="A114" s="17" t="s">
        <v>190</v>
      </c>
      <c r="B114" s="18">
        <v>86</v>
      </c>
      <c r="C114" s="19" t="s">
        <v>497</v>
      </c>
      <c r="D114" s="21" t="s">
        <v>498</v>
      </c>
      <c r="E114" s="20">
        <v>15</v>
      </c>
      <c r="F114" s="18" t="s">
        <v>499</v>
      </c>
    </row>
    <row r="115" spans="1:6" ht="18.75" x14ac:dyDescent="0.4">
      <c r="A115" s="17" t="s">
        <v>190</v>
      </c>
      <c r="B115" s="18">
        <v>87</v>
      </c>
      <c r="C115" s="19" t="s">
        <v>500</v>
      </c>
      <c r="D115" s="21" t="s">
        <v>501</v>
      </c>
      <c r="E115" s="20">
        <v>15</v>
      </c>
      <c r="F115" s="18" t="s">
        <v>502</v>
      </c>
    </row>
    <row r="116" spans="1:6" ht="18.75" x14ac:dyDescent="0.4">
      <c r="A116" s="17" t="s">
        <v>190</v>
      </c>
      <c r="B116" s="18">
        <v>88</v>
      </c>
      <c r="C116" s="19" t="s">
        <v>503</v>
      </c>
      <c r="D116" s="21" t="s">
        <v>504</v>
      </c>
      <c r="E116" s="20">
        <v>23</v>
      </c>
      <c r="F116" s="18" t="s">
        <v>505</v>
      </c>
    </row>
    <row r="117" spans="1:6" ht="18.75" x14ac:dyDescent="0.4">
      <c r="A117" s="17" t="s">
        <v>190</v>
      </c>
      <c r="B117" s="18">
        <v>89</v>
      </c>
      <c r="C117" s="19" t="s">
        <v>506</v>
      </c>
      <c r="D117" s="21" t="s">
        <v>507</v>
      </c>
      <c r="E117" s="20">
        <v>22</v>
      </c>
      <c r="F117" s="18" t="s">
        <v>508</v>
      </c>
    </row>
    <row r="118" spans="1:6" ht="18.75" x14ac:dyDescent="0.4">
      <c r="A118" s="17" t="s">
        <v>190</v>
      </c>
      <c r="B118" s="18">
        <v>90</v>
      </c>
      <c r="C118" s="19" t="s">
        <v>509</v>
      </c>
      <c r="D118" s="21" t="s">
        <v>510</v>
      </c>
      <c r="E118" s="20">
        <v>30</v>
      </c>
      <c r="F118" s="18" t="s">
        <v>511</v>
      </c>
    </row>
    <row r="119" spans="1:6" ht="18.75" x14ac:dyDescent="0.4">
      <c r="A119" s="17" t="s">
        <v>190</v>
      </c>
      <c r="B119" s="18">
        <v>91</v>
      </c>
      <c r="C119" s="19" t="s">
        <v>512</v>
      </c>
      <c r="D119" s="21" t="s">
        <v>513</v>
      </c>
      <c r="E119" s="20">
        <v>30</v>
      </c>
      <c r="F119" s="18" t="s">
        <v>514</v>
      </c>
    </row>
    <row r="120" spans="1:6" x14ac:dyDescent="0.4">
      <c r="A120" s="17" t="s">
        <v>190</v>
      </c>
      <c r="B120" s="18">
        <v>55</v>
      </c>
      <c r="C120" s="19" t="s">
        <v>130</v>
      </c>
      <c r="D120" s="18" t="s">
        <v>515</v>
      </c>
      <c r="E120" s="20">
        <v>55</v>
      </c>
      <c r="F120" s="18" t="s">
        <v>516</v>
      </c>
    </row>
    <row r="121" spans="1:6" x14ac:dyDescent="0.4">
      <c r="A121" s="17" t="s">
        <v>190</v>
      </c>
      <c r="B121" s="18">
        <v>167</v>
      </c>
      <c r="C121" s="19" t="s">
        <v>517</v>
      </c>
      <c r="D121" s="18" t="s">
        <v>518</v>
      </c>
      <c r="E121" s="20">
        <v>25</v>
      </c>
      <c r="F121" s="18" t="s">
        <v>519</v>
      </c>
    </row>
    <row r="122" spans="1:6" x14ac:dyDescent="0.4">
      <c r="A122" s="17" t="s">
        <v>190</v>
      </c>
      <c r="B122" s="18">
        <v>174</v>
      </c>
      <c r="C122" s="19" t="s">
        <v>520</v>
      </c>
      <c r="D122" s="18" t="s">
        <v>521</v>
      </c>
      <c r="E122" s="20">
        <v>3</v>
      </c>
      <c r="F122" s="18" t="s">
        <v>522</v>
      </c>
    </row>
    <row r="123" spans="1:6" x14ac:dyDescent="0.4">
      <c r="A123" s="17" t="s">
        <v>190</v>
      </c>
      <c r="B123" s="18">
        <v>166</v>
      </c>
      <c r="C123" s="19" t="s">
        <v>523</v>
      </c>
      <c r="D123" s="18" t="s">
        <v>524</v>
      </c>
      <c r="E123" s="20">
        <v>33</v>
      </c>
      <c r="F123" s="18" t="s">
        <v>525</v>
      </c>
    </row>
    <row r="124" spans="1:6" ht="18.75" x14ac:dyDescent="0.4">
      <c r="A124" s="17" t="s">
        <v>190</v>
      </c>
      <c r="B124" s="18">
        <v>150</v>
      </c>
      <c r="C124" s="19" t="s">
        <v>526</v>
      </c>
      <c r="D124" s="21" t="s">
        <v>527</v>
      </c>
      <c r="E124" s="20">
        <v>41</v>
      </c>
      <c r="F124" s="21" t="s">
        <v>528</v>
      </c>
    </row>
    <row r="125" spans="1:6" x14ac:dyDescent="0.4">
      <c r="A125" s="17" t="s">
        <v>190</v>
      </c>
      <c r="B125" s="18">
        <v>101</v>
      </c>
      <c r="C125" s="19" t="s">
        <v>529</v>
      </c>
      <c r="D125" s="18" t="s">
        <v>530</v>
      </c>
      <c r="E125" s="20">
        <v>59</v>
      </c>
      <c r="F125" s="18" t="s">
        <v>531</v>
      </c>
    </row>
    <row r="126" spans="1:6" ht="18.75" x14ac:dyDescent="0.4">
      <c r="A126" s="24" t="s">
        <v>267</v>
      </c>
      <c r="B126" s="18">
        <v>5</v>
      </c>
      <c r="C126" s="19" t="s">
        <v>532</v>
      </c>
      <c r="D126" s="21" t="s">
        <v>533</v>
      </c>
      <c r="E126" s="20">
        <v>17</v>
      </c>
      <c r="F126" s="21" t="s">
        <v>534</v>
      </c>
    </row>
    <row r="127" spans="1:6" ht="18.75" x14ac:dyDescent="0.4">
      <c r="A127" s="24" t="s">
        <v>267</v>
      </c>
      <c r="B127" s="18">
        <v>4</v>
      </c>
      <c r="C127" s="19" t="s">
        <v>535</v>
      </c>
      <c r="D127" s="21" t="s">
        <v>536</v>
      </c>
      <c r="E127" s="20">
        <v>10</v>
      </c>
      <c r="F127" s="21" t="s">
        <v>537</v>
      </c>
    </row>
    <row r="128" spans="1:6" ht="18.75" x14ac:dyDescent="0.4">
      <c r="A128" s="24" t="s">
        <v>267</v>
      </c>
      <c r="B128" s="18">
        <v>9</v>
      </c>
      <c r="C128" s="19" t="s">
        <v>538</v>
      </c>
      <c r="D128" s="21" t="s">
        <v>539</v>
      </c>
      <c r="E128" s="20">
        <v>73</v>
      </c>
      <c r="F128" s="18" t="s">
        <v>540</v>
      </c>
    </row>
    <row r="129" spans="1:6" x14ac:dyDescent="0.4">
      <c r="A129" s="17" t="s">
        <v>190</v>
      </c>
      <c r="B129" s="18">
        <v>187</v>
      </c>
      <c r="C129" s="19" t="s">
        <v>541</v>
      </c>
      <c r="D129" s="18" t="s">
        <v>542</v>
      </c>
      <c r="E129" s="20">
        <v>69</v>
      </c>
      <c r="F129" s="18" t="s">
        <v>543</v>
      </c>
    </row>
    <row r="130" spans="1:6" ht="18.75" x14ac:dyDescent="0.4">
      <c r="A130" s="17" t="s">
        <v>190</v>
      </c>
      <c r="B130" s="18">
        <v>76</v>
      </c>
      <c r="C130" s="19" t="s">
        <v>113</v>
      </c>
      <c r="D130" s="21" t="s">
        <v>544</v>
      </c>
      <c r="E130" s="20">
        <v>59</v>
      </c>
      <c r="F130" s="18" t="s">
        <v>545</v>
      </c>
    </row>
    <row r="131" spans="1:6" ht="18.75" x14ac:dyDescent="0.4">
      <c r="A131" s="17" t="s">
        <v>190</v>
      </c>
      <c r="B131" s="18">
        <v>144</v>
      </c>
      <c r="C131" s="19" t="s">
        <v>546</v>
      </c>
      <c r="D131" s="21" t="s">
        <v>547</v>
      </c>
      <c r="E131" s="20">
        <v>38</v>
      </c>
      <c r="F131" s="18" t="s">
        <v>548</v>
      </c>
    </row>
    <row r="132" spans="1:6" ht="18.75" x14ac:dyDescent="0.4">
      <c r="A132" s="17" t="s">
        <v>190</v>
      </c>
      <c r="B132" s="18">
        <v>140</v>
      </c>
      <c r="C132" s="19" t="s">
        <v>549</v>
      </c>
      <c r="D132" s="21" t="s">
        <v>550</v>
      </c>
      <c r="E132" s="20">
        <v>53</v>
      </c>
      <c r="F132" s="18" t="s">
        <v>551</v>
      </c>
    </row>
    <row r="133" spans="1:6" ht="18.75" x14ac:dyDescent="0.4">
      <c r="A133" s="17" t="s">
        <v>190</v>
      </c>
      <c r="B133" s="18">
        <v>141</v>
      </c>
      <c r="C133" s="19" t="s">
        <v>552</v>
      </c>
      <c r="D133" s="21" t="s">
        <v>553</v>
      </c>
      <c r="E133" s="20">
        <v>73</v>
      </c>
      <c r="F133" s="18" t="s">
        <v>554</v>
      </c>
    </row>
    <row r="134" spans="1:6" x14ac:dyDescent="0.4">
      <c r="A134" s="26" t="s">
        <v>288</v>
      </c>
      <c r="B134" s="18">
        <v>16</v>
      </c>
      <c r="C134" s="19" t="s">
        <v>555</v>
      </c>
      <c r="D134" s="18" t="s">
        <v>556</v>
      </c>
      <c r="E134" s="20">
        <v>53</v>
      </c>
      <c r="F134" s="18" t="s">
        <v>557</v>
      </c>
    </row>
    <row r="135" spans="1:6" x14ac:dyDescent="0.4">
      <c r="A135" s="31" t="s">
        <v>190</v>
      </c>
      <c r="B135" s="27">
        <v>64</v>
      </c>
      <c r="C135" s="28" t="s">
        <v>558</v>
      </c>
      <c r="D135" s="27" t="s">
        <v>559</v>
      </c>
      <c r="E135" s="32">
        <v>31</v>
      </c>
      <c r="F135" s="27" t="s">
        <v>560</v>
      </c>
    </row>
    <row r="136" spans="1:6" x14ac:dyDescent="0.4">
      <c r="A136" s="17" t="s">
        <v>190</v>
      </c>
      <c r="B136" s="18">
        <v>57</v>
      </c>
      <c r="C136" s="19" t="s">
        <v>561</v>
      </c>
      <c r="D136" s="18" t="s">
        <v>562</v>
      </c>
      <c r="E136" s="20">
        <v>54</v>
      </c>
      <c r="F136" s="18" t="s">
        <v>563</v>
      </c>
    </row>
    <row r="137" spans="1:6" ht="18.75" x14ac:dyDescent="0.4">
      <c r="A137" s="17" t="s">
        <v>190</v>
      </c>
      <c r="B137" s="18">
        <v>28</v>
      </c>
      <c r="C137" s="19" t="s">
        <v>564</v>
      </c>
      <c r="D137" s="21" t="s">
        <v>565</v>
      </c>
      <c r="E137" s="20">
        <v>70</v>
      </c>
      <c r="F137" s="21" t="s">
        <v>566</v>
      </c>
    </row>
    <row r="138" spans="1:6" ht="18.75" x14ac:dyDescent="0.4">
      <c r="A138" s="24" t="s">
        <v>267</v>
      </c>
      <c r="B138" s="18">
        <v>15</v>
      </c>
      <c r="C138" s="19" t="s">
        <v>567</v>
      </c>
      <c r="D138" s="18" t="s">
        <v>568</v>
      </c>
      <c r="E138" s="20">
        <v>61</v>
      </c>
      <c r="F138" s="21" t="s">
        <v>569</v>
      </c>
    </row>
    <row r="139" spans="1:6" x14ac:dyDescent="0.4">
      <c r="A139" s="17" t="s">
        <v>190</v>
      </c>
      <c r="B139" s="18">
        <v>176</v>
      </c>
      <c r="C139" s="19" t="s">
        <v>570</v>
      </c>
      <c r="D139" s="18" t="s">
        <v>571</v>
      </c>
      <c r="E139" s="20">
        <v>56</v>
      </c>
      <c r="F139" s="18" t="s">
        <v>572</v>
      </c>
    </row>
    <row r="140" spans="1:6" x14ac:dyDescent="0.4">
      <c r="A140" s="17" t="s">
        <v>190</v>
      </c>
      <c r="B140" s="18">
        <v>198</v>
      </c>
      <c r="C140" s="19" t="s">
        <v>573</v>
      </c>
      <c r="D140" s="18" t="s">
        <v>574</v>
      </c>
      <c r="E140" s="20">
        <v>29</v>
      </c>
      <c r="F140" s="18" t="s">
        <v>575</v>
      </c>
    </row>
    <row r="141" spans="1:6" ht="18.75" x14ac:dyDescent="0.4">
      <c r="A141" s="33" t="s">
        <v>576</v>
      </c>
      <c r="B141" s="18">
        <v>63</v>
      </c>
      <c r="C141" s="23" t="s">
        <v>577</v>
      </c>
      <c r="D141" s="18" t="s">
        <v>578</v>
      </c>
      <c r="E141" s="20">
        <v>28</v>
      </c>
      <c r="F141" s="18" t="s">
        <v>579</v>
      </c>
    </row>
    <row r="142" spans="1:6" ht="18.75" x14ac:dyDescent="0.4">
      <c r="A142" s="33" t="s">
        <v>576</v>
      </c>
      <c r="B142" s="18">
        <v>64</v>
      </c>
      <c r="C142" s="23" t="s">
        <v>580</v>
      </c>
      <c r="D142" s="18" t="s">
        <v>581</v>
      </c>
      <c r="E142" s="20">
        <v>28</v>
      </c>
      <c r="F142" s="18" t="s">
        <v>582</v>
      </c>
    </row>
    <row r="143" spans="1:6" ht="18.75" x14ac:dyDescent="0.4">
      <c r="A143" s="17" t="s">
        <v>190</v>
      </c>
      <c r="B143" s="18">
        <v>1</v>
      </c>
      <c r="C143" s="19" t="s">
        <v>583</v>
      </c>
      <c r="D143" s="21" t="s">
        <v>584</v>
      </c>
      <c r="E143" s="20">
        <v>28</v>
      </c>
      <c r="F143" s="18" t="s">
        <v>585</v>
      </c>
    </row>
    <row r="144" spans="1:6" ht="18.75" x14ac:dyDescent="0.4">
      <c r="A144" s="17" t="s">
        <v>190</v>
      </c>
      <c r="B144" s="18">
        <v>10</v>
      </c>
      <c r="C144" s="19" t="s">
        <v>586</v>
      </c>
      <c r="D144" s="21" t="s">
        <v>587</v>
      </c>
      <c r="E144" s="20">
        <v>29</v>
      </c>
      <c r="F144" s="18" t="s">
        <v>588</v>
      </c>
    </row>
    <row r="145" spans="1:6" x14ac:dyDescent="0.4">
      <c r="A145" s="26" t="s">
        <v>288</v>
      </c>
      <c r="B145" s="18">
        <v>47</v>
      </c>
      <c r="C145" s="19" t="s">
        <v>589</v>
      </c>
      <c r="D145" s="25" t="s">
        <v>590</v>
      </c>
      <c r="E145" s="20">
        <v>39</v>
      </c>
      <c r="F145" s="34" t="s">
        <v>591</v>
      </c>
    </row>
    <row r="146" spans="1:6" ht="18.75" x14ac:dyDescent="0.4">
      <c r="A146" s="17" t="s">
        <v>190</v>
      </c>
      <c r="B146" s="18">
        <v>2</v>
      </c>
      <c r="C146" s="19" t="s">
        <v>592</v>
      </c>
      <c r="D146" s="21" t="s">
        <v>593</v>
      </c>
      <c r="E146" s="20">
        <v>20</v>
      </c>
      <c r="F146" s="18" t="s">
        <v>594</v>
      </c>
    </row>
    <row r="147" spans="1:6" ht="18.75" x14ac:dyDescent="0.4">
      <c r="A147" s="17" t="s">
        <v>190</v>
      </c>
      <c r="B147" s="18">
        <v>11</v>
      </c>
      <c r="C147" s="19" t="s">
        <v>595</v>
      </c>
      <c r="D147" s="21" t="s">
        <v>596</v>
      </c>
      <c r="E147" s="20">
        <v>28</v>
      </c>
      <c r="F147" s="18" t="s">
        <v>597</v>
      </c>
    </row>
    <row r="148" spans="1:6" ht="18.75" x14ac:dyDescent="0.4">
      <c r="A148" s="17" t="s">
        <v>190</v>
      </c>
      <c r="B148" s="18">
        <v>3</v>
      </c>
      <c r="C148" s="19" t="s">
        <v>598</v>
      </c>
      <c r="D148" s="21" t="s">
        <v>599</v>
      </c>
      <c r="E148" s="20">
        <v>20</v>
      </c>
      <c r="F148" s="18" t="s">
        <v>600</v>
      </c>
    </row>
    <row r="149" spans="1:6" ht="18.75" x14ac:dyDescent="0.4">
      <c r="A149" s="17" t="s">
        <v>190</v>
      </c>
      <c r="B149" s="18">
        <v>12</v>
      </c>
      <c r="C149" s="19" t="s">
        <v>601</v>
      </c>
      <c r="D149" s="21" t="s">
        <v>602</v>
      </c>
      <c r="E149" s="20">
        <v>38</v>
      </c>
      <c r="F149" s="18" t="s">
        <v>603</v>
      </c>
    </row>
    <row r="150" spans="1:6" ht="18.75" x14ac:dyDescent="0.4">
      <c r="A150" s="17" t="s">
        <v>190</v>
      </c>
      <c r="B150" s="18">
        <v>4</v>
      </c>
      <c r="C150" s="19" t="s">
        <v>604</v>
      </c>
      <c r="D150" s="21" t="s">
        <v>605</v>
      </c>
      <c r="E150" s="20">
        <v>28</v>
      </c>
      <c r="F150" s="18" t="s">
        <v>606</v>
      </c>
    </row>
    <row r="151" spans="1:6" ht="18.75" x14ac:dyDescent="0.4">
      <c r="A151" s="33" t="s">
        <v>576</v>
      </c>
      <c r="B151" s="18">
        <v>62</v>
      </c>
      <c r="C151" s="23" t="s">
        <v>607</v>
      </c>
      <c r="D151" s="18" t="s">
        <v>608</v>
      </c>
      <c r="E151" s="20">
        <v>28</v>
      </c>
      <c r="F151" s="18" t="s">
        <v>609</v>
      </c>
    </row>
    <row r="152" spans="1:6" ht="18.75" x14ac:dyDescent="0.4">
      <c r="A152" s="17" t="s">
        <v>190</v>
      </c>
      <c r="B152" s="18">
        <v>5</v>
      </c>
      <c r="C152" s="19" t="s">
        <v>610</v>
      </c>
      <c r="D152" s="21" t="s">
        <v>611</v>
      </c>
      <c r="E152" s="20">
        <v>21</v>
      </c>
      <c r="F152" s="18" t="s">
        <v>612</v>
      </c>
    </row>
    <row r="153" spans="1:6" ht="18.75" x14ac:dyDescent="0.4">
      <c r="A153" s="17" t="s">
        <v>190</v>
      </c>
      <c r="B153" s="18">
        <v>6</v>
      </c>
      <c r="C153" s="19" t="s">
        <v>613</v>
      </c>
      <c r="D153" s="21" t="s">
        <v>614</v>
      </c>
      <c r="E153" s="20">
        <v>39</v>
      </c>
      <c r="F153" s="18" t="s">
        <v>615</v>
      </c>
    </row>
    <row r="154" spans="1:6" ht="18.75" x14ac:dyDescent="0.4">
      <c r="A154" s="17" t="s">
        <v>190</v>
      </c>
      <c r="B154" s="18">
        <v>7</v>
      </c>
      <c r="C154" s="19" t="s">
        <v>616</v>
      </c>
      <c r="D154" s="21" t="s">
        <v>617</v>
      </c>
      <c r="E154" s="20">
        <v>38</v>
      </c>
      <c r="F154" s="18" t="s">
        <v>618</v>
      </c>
    </row>
    <row r="155" spans="1:6" ht="18.75" x14ac:dyDescent="0.4">
      <c r="A155" s="17" t="s">
        <v>190</v>
      </c>
      <c r="B155" s="18">
        <v>8</v>
      </c>
      <c r="C155" s="19" t="s">
        <v>619</v>
      </c>
      <c r="D155" s="21" t="s">
        <v>620</v>
      </c>
      <c r="E155" s="20">
        <v>38</v>
      </c>
      <c r="F155" s="18" t="s">
        <v>621</v>
      </c>
    </row>
    <row r="156" spans="1:6" ht="18.75" x14ac:dyDescent="0.4">
      <c r="A156" s="17" t="s">
        <v>190</v>
      </c>
      <c r="B156" s="18">
        <v>9</v>
      </c>
      <c r="C156" s="19" t="s">
        <v>622</v>
      </c>
      <c r="D156" s="21" t="s">
        <v>623</v>
      </c>
      <c r="E156" s="20">
        <v>27</v>
      </c>
      <c r="F156" s="18" t="s">
        <v>624</v>
      </c>
    </row>
    <row r="157" spans="1:6" ht="18.75" x14ac:dyDescent="0.4">
      <c r="A157" s="17" t="s">
        <v>190</v>
      </c>
      <c r="B157" s="18">
        <v>67</v>
      </c>
      <c r="C157" s="19" t="s">
        <v>123</v>
      </c>
      <c r="D157" s="21" t="s">
        <v>625</v>
      </c>
      <c r="E157" s="20">
        <v>32</v>
      </c>
      <c r="F157" s="18" t="s">
        <v>626</v>
      </c>
    </row>
    <row r="158" spans="1:6" ht="18.75" x14ac:dyDescent="0.4">
      <c r="A158" s="17" t="s">
        <v>190</v>
      </c>
      <c r="B158" s="18">
        <v>46</v>
      </c>
      <c r="C158" s="19" t="s">
        <v>627</v>
      </c>
      <c r="D158" s="21" t="s">
        <v>628</v>
      </c>
      <c r="E158" s="20">
        <v>74</v>
      </c>
      <c r="F158" s="18" t="s">
        <v>629</v>
      </c>
    </row>
    <row r="159" spans="1:6" ht="18.75" x14ac:dyDescent="0.4">
      <c r="A159" s="17" t="s">
        <v>190</v>
      </c>
      <c r="B159" s="18">
        <v>77</v>
      </c>
      <c r="C159" s="19" t="s">
        <v>630</v>
      </c>
      <c r="D159" s="21" t="s">
        <v>631</v>
      </c>
      <c r="E159" s="20">
        <v>74</v>
      </c>
      <c r="F159" s="18" t="s">
        <v>632</v>
      </c>
    </row>
    <row r="160" spans="1:6" ht="18.75" x14ac:dyDescent="0.4">
      <c r="A160" s="26" t="s">
        <v>288</v>
      </c>
      <c r="B160" s="18">
        <v>52</v>
      </c>
      <c r="C160" s="23" t="s">
        <v>633</v>
      </c>
      <c r="D160" s="21" t="s">
        <v>634</v>
      </c>
      <c r="E160" s="20">
        <v>65</v>
      </c>
      <c r="F160" s="21" t="s">
        <v>635</v>
      </c>
    </row>
    <row r="161" spans="1:6" x14ac:dyDescent="0.4">
      <c r="A161" s="17" t="s">
        <v>190</v>
      </c>
      <c r="B161" s="18">
        <v>188</v>
      </c>
      <c r="C161" s="19" t="s">
        <v>636</v>
      </c>
      <c r="D161" s="18" t="s">
        <v>637</v>
      </c>
      <c r="E161" s="20">
        <v>69</v>
      </c>
      <c r="F161" s="18" t="s">
        <v>638</v>
      </c>
    </row>
    <row r="162" spans="1:6" ht="18.75" x14ac:dyDescent="0.4">
      <c r="A162" s="17" t="s">
        <v>190</v>
      </c>
      <c r="B162" s="18">
        <v>56</v>
      </c>
      <c r="C162" s="19" t="s">
        <v>129</v>
      </c>
      <c r="D162" s="21" t="s">
        <v>639</v>
      </c>
      <c r="E162" s="20">
        <v>54</v>
      </c>
      <c r="F162" s="18" t="s">
        <v>640</v>
      </c>
    </row>
    <row r="163" spans="1:6" x14ac:dyDescent="0.4">
      <c r="A163" s="17" t="s">
        <v>190</v>
      </c>
      <c r="B163" s="18">
        <v>189</v>
      </c>
      <c r="C163" s="19" t="s">
        <v>641</v>
      </c>
      <c r="D163" s="18" t="s">
        <v>642</v>
      </c>
      <c r="E163" s="20">
        <v>6</v>
      </c>
      <c r="F163" s="18" t="s">
        <v>643</v>
      </c>
    </row>
    <row r="164" spans="1:6" ht="18.75" x14ac:dyDescent="0.4">
      <c r="A164" s="17" t="s">
        <v>190</v>
      </c>
      <c r="B164" s="18">
        <v>70</v>
      </c>
      <c r="C164" s="19" t="s">
        <v>644</v>
      </c>
      <c r="D164" s="21" t="s">
        <v>645</v>
      </c>
      <c r="E164" s="20">
        <v>3</v>
      </c>
      <c r="F164" s="18" t="s">
        <v>646</v>
      </c>
    </row>
    <row r="165" spans="1:6" ht="18.75" x14ac:dyDescent="0.4">
      <c r="A165" s="26" t="s">
        <v>288</v>
      </c>
      <c r="B165" s="18">
        <v>6</v>
      </c>
      <c r="C165" s="19" t="s">
        <v>647</v>
      </c>
      <c r="D165" s="21" t="s">
        <v>648</v>
      </c>
      <c r="E165" s="20">
        <v>2</v>
      </c>
      <c r="F165" s="21" t="s">
        <v>649</v>
      </c>
    </row>
    <row r="166" spans="1:6" x14ac:dyDescent="0.4">
      <c r="A166" s="17" t="s">
        <v>190</v>
      </c>
      <c r="B166" s="18">
        <v>157</v>
      </c>
      <c r="C166" s="19" t="s">
        <v>650</v>
      </c>
      <c r="D166" s="18" t="s">
        <v>651</v>
      </c>
      <c r="E166" s="20">
        <v>2</v>
      </c>
      <c r="F166" s="18" t="s">
        <v>652</v>
      </c>
    </row>
    <row r="167" spans="1:6" x14ac:dyDescent="0.4">
      <c r="A167" s="17" t="s">
        <v>190</v>
      </c>
      <c r="B167" s="18">
        <v>203</v>
      </c>
      <c r="C167" s="19" t="s">
        <v>653</v>
      </c>
      <c r="D167" s="18" t="s">
        <v>654</v>
      </c>
      <c r="E167" s="20">
        <v>23</v>
      </c>
      <c r="F167" s="18" t="s">
        <v>655</v>
      </c>
    </row>
    <row r="168" spans="1:6" ht="18.75" x14ac:dyDescent="0.4">
      <c r="A168" s="17" t="s">
        <v>190</v>
      </c>
      <c r="B168" s="18">
        <v>102</v>
      </c>
      <c r="C168" s="19" t="s">
        <v>105</v>
      </c>
      <c r="D168" s="21" t="s">
        <v>656</v>
      </c>
      <c r="E168" s="20">
        <v>56</v>
      </c>
      <c r="F168" s="18" t="s">
        <v>657</v>
      </c>
    </row>
    <row r="169" spans="1:6" ht="18.75" x14ac:dyDescent="0.4">
      <c r="A169" s="17" t="s">
        <v>190</v>
      </c>
      <c r="B169" s="18">
        <v>41</v>
      </c>
      <c r="C169" s="19" t="s">
        <v>143</v>
      </c>
      <c r="D169" s="21" t="s">
        <v>658</v>
      </c>
      <c r="E169" s="20">
        <v>59</v>
      </c>
      <c r="F169" s="18" t="s">
        <v>659</v>
      </c>
    </row>
    <row r="170" spans="1:6" x14ac:dyDescent="0.4">
      <c r="A170" s="24" t="s">
        <v>267</v>
      </c>
      <c r="B170" s="18">
        <v>24</v>
      </c>
      <c r="C170" s="19" t="s">
        <v>660</v>
      </c>
      <c r="D170" s="18" t="s">
        <v>661</v>
      </c>
      <c r="E170" s="20">
        <v>50</v>
      </c>
      <c r="F170" s="18" t="s">
        <v>662</v>
      </c>
    </row>
    <row r="171" spans="1:6" x14ac:dyDescent="0.4">
      <c r="A171" s="17" t="s">
        <v>190</v>
      </c>
      <c r="B171" s="18">
        <v>194</v>
      </c>
      <c r="C171" s="19" t="s">
        <v>663</v>
      </c>
      <c r="D171" s="18" t="s">
        <v>664</v>
      </c>
      <c r="E171" s="20">
        <v>59</v>
      </c>
      <c r="F171" s="18" t="s">
        <v>665</v>
      </c>
    </row>
    <row r="172" spans="1:6" x14ac:dyDescent="0.4">
      <c r="A172" s="26" t="s">
        <v>288</v>
      </c>
      <c r="B172" s="18">
        <v>5</v>
      </c>
      <c r="C172" s="19" t="s">
        <v>15</v>
      </c>
      <c r="D172" s="18" t="s">
        <v>666</v>
      </c>
      <c r="E172" s="20">
        <v>51</v>
      </c>
      <c r="F172" s="18" t="s">
        <v>667</v>
      </c>
    </row>
    <row r="173" spans="1:6" x14ac:dyDescent="0.4">
      <c r="A173" s="26" t="s">
        <v>288</v>
      </c>
      <c r="B173" s="18">
        <v>33</v>
      </c>
      <c r="C173" s="19" t="s">
        <v>668</v>
      </c>
      <c r="D173" s="18" t="s">
        <v>669</v>
      </c>
      <c r="E173" s="20">
        <v>75</v>
      </c>
      <c r="F173" s="18" t="s">
        <v>670</v>
      </c>
    </row>
    <row r="174" spans="1:6" ht="18.75" x14ac:dyDescent="0.4">
      <c r="A174" s="17" t="s">
        <v>190</v>
      </c>
      <c r="B174" s="18">
        <v>117</v>
      </c>
      <c r="C174" s="19" t="s">
        <v>89</v>
      </c>
      <c r="D174" s="21" t="s">
        <v>671</v>
      </c>
      <c r="E174" s="20">
        <v>57</v>
      </c>
      <c r="F174" s="18" t="s">
        <v>672</v>
      </c>
    </row>
    <row r="175" spans="1:6" ht="18.75" x14ac:dyDescent="0.4">
      <c r="A175" s="17" t="s">
        <v>190</v>
      </c>
      <c r="B175" s="18">
        <v>132</v>
      </c>
      <c r="C175" s="19" t="s">
        <v>673</v>
      </c>
      <c r="D175" s="21" t="s">
        <v>674</v>
      </c>
      <c r="E175" s="20">
        <v>54</v>
      </c>
      <c r="F175" s="18" t="s">
        <v>675</v>
      </c>
    </row>
    <row r="176" spans="1:6" ht="18.75" x14ac:dyDescent="0.4">
      <c r="A176" s="17" t="s">
        <v>190</v>
      </c>
      <c r="B176" s="18">
        <v>130</v>
      </c>
      <c r="C176" s="19" t="s">
        <v>676</v>
      </c>
      <c r="D176" s="21" t="s">
        <v>677</v>
      </c>
      <c r="E176" s="20">
        <v>43</v>
      </c>
      <c r="F176" s="21" t="s">
        <v>678</v>
      </c>
    </row>
    <row r="177" spans="1:6" x14ac:dyDescent="0.4">
      <c r="A177" s="26" t="s">
        <v>288</v>
      </c>
      <c r="B177" s="18">
        <v>56</v>
      </c>
      <c r="C177" s="19" t="s">
        <v>679</v>
      </c>
      <c r="D177" s="25" t="s">
        <v>680</v>
      </c>
      <c r="E177" s="20">
        <v>9</v>
      </c>
      <c r="F177" s="25" t="s">
        <v>681</v>
      </c>
    </row>
    <row r="178" spans="1:6" x14ac:dyDescent="0.4">
      <c r="A178" s="17" t="s">
        <v>190</v>
      </c>
      <c r="B178" s="18">
        <v>181</v>
      </c>
      <c r="C178" s="19" t="s">
        <v>682</v>
      </c>
      <c r="D178" s="18" t="s">
        <v>683</v>
      </c>
      <c r="E178" s="20">
        <v>58</v>
      </c>
      <c r="F178" s="18" t="s">
        <v>684</v>
      </c>
    </row>
    <row r="179" spans="1:6" ht="18.75" x14ac:dyDescent="0.4">
      <c r="A179" s="17" t="s">
        <v>190</v>
      </c>
      <c r="B179" s="18">
        <v>99</v>
      </c>
      <c r="C179" s="19" t="s">
        <v>107</v>
      </c>
      <c r="D179" s="21" t="s">
        <v>685</v>
      </c>
      <c r="E179" s="20">
        <v>63</v>
      </c>
      <c r="F179" s="18" t="s">
        <v>686</v>
      </c>
    </row>
    <row r="180" spans="1:6" ht="18.75" x14ac:dyDescent="0.4">
      <c r="A180" s="17" t="s">
        <v>190</v>
      </c>
      <c r="B180" s="18">
        <v>135</v>
      </c>
      <c r="C180" s="19" t="s">
        <v>687</v>
      </c>
      <c r="D180" s="21" t="s">
        <v>688</v>
      </c>
      <c r="E180" s="20">
        <v>62</v>
      </c>
      <c r="F180" s="18" t="s">
        <v>689</v>
      </c>
    </row>
    <row r="181" spans="1:6" ht="18.75" x14ac:dyDescent="0.4">
      <c r="A181" s="17" t="s">
        <v>190</v>
      </c>
      <c r="B181" s="18">
        <v>190</v>
      </c>
      <c r="C181" s="19" t="s">
        <v>1065</v>
      </c>
      <c r="D181" s="21" t="s">
        <v>690</v>
      </c>
      <c r="E181" s="20" t="s">
        <v>691</v>
      </c>
      <c r="F181" s="18" t="s">
        <v>692</v>
      </c>
    </row>
    <row r="182" spans="1:6" ht="18.75" x14ac:dyDescent="0.4">
      <c r="A182" s="26" t="s">
        <v>288</v>
      </c>
      <c r="B182" s="18">
        <v>43</v>
      </c>
      <c r="C182" s="19" t="s">
        <v>693</v>
      </c>
      <c r="D182" s="21" t="s">
        <v>694</v>
      </c>
      <c r="E182" s="20">
        <v>6</v>
      </c>
      <c r="F182" s="18" t="s">
        <v>695</v>
      </c>
    </row>
    <row r="183" spans="1:6" ht="18.75" x14ac:dyDescent="0.4">
      <c r="A183" s="17" t="s">
        <v>190</v>
      </c>
      <c r="B183" s="18">
        <v>79</v>
      </c>
      <c r="C183" s="19" t="s">
        <v>696</v>
      </c>
      <c r="D183" s="21" t="s">
        <v>697</v>
      </c>
      <c r="E183" s="20">
        <v>71</v>
      </c>
      <c r="F183" s="18" t="s">
        <v>698</v>
      </c>
    </row>
    <row r="184" spans="1:6" x14ac:dyDescent="0.4">
      <c r="A184" s="26" t="s">
        <v>288</v>
      </c>
      <c r="B184" s="18">
        <v>30</v>
      </c>
      <c r="C184" s="19" t="s">
        <v>699</v>
      </c>
      <c r="D184" s="18" t="s">
        <v>700</v>
      </c>
      <c r="E184" s="20">
        <v>75</v>
      </c>
      <c r="F184" s="18" t="s">
        <v>701</v>
      </c>
    </row>
    <row r="185" spans="1:6" ht="18.75" x14ac:dyDescent="0.4">
      <c r="A185" s="17" t="s">
        <v>190</v>
      </c>
      <c r="B185" s="18">
        <v>97</v>
      </c>
      <c r="C185" s="19" t="s">
        <v>702</v>
      </c>
      <c r="D185" s="21" t="s">
        <v>703</v>
      </c>
      <c r="E185" s="20">
        <v>57</v>
      </c>
      <c r="F185" s="18" t="s">
        <v>704</v>
      </c>
    </row>
    <row r="186" spans="1:6" ht="18.75" x14ac:dyDescent="0.4">
      <c r="A186" s="17" t="s">
        <v>190</v>
      </c>
      <c r="B186" s="18">
        <v>98</v>
      </c>
      <c r="C186" s="19" t="s">
        <v>705</v>
      </c>
      <c r="D186" s="21" t="s">
        <v>706</v>
      </c>
      <c r="E186" s="20">
        <v>57</v>
      </c>
      <c r="F186" s="18" t="s">
        <v>707</v>
      </c>
    </row>
    <row r="187" spans="1:6" x14ac:dyDescent="0.4">
      <c r="A187" s="17" t="s">
        <v>190</v>
      </c>
      <c r="B187" s="18">
        <v>162</v>
      </c>
      <c r="C187" s="19" t="s">
        <v>708</v>
      </c>
      <c r="D187" s="18" t="s">
        <v>709</v>
      </c>
      <c r="E187" s="20">
        <v>18</v>
      </c>
      <c r="F187" s="18" t="s">
        <v>710</v>
      </c>
    </row>
    <row r="188" spans="1:6" ht="18.75" x14ac:dyDescent="0.4">
      <c r="A188" s="17" t="s">
        <v>190</v>
      </c>
      <c r="B188" s="18">
        <v>58</v>
      </c>
      <c r="C188" s="19" t="s">
        <v>128</v>
      </c>
      <c r="D188" s="21" t="s">
        <v>711</v>
      </c>
      <c r="E188" s="20">
        <v>61</v>
      </c>
      <c r="F188" s="18" t="s">
        <v>712</v>
      </c>
    </row>
    <row r="189" spans="1:6" ht="18.75" x14ac:dyDescent="0.4">
      <c r="A189" s="26" t="s">
        <v>288</v>
      </c>
      <c r="B189" s="18">
        <v>1</v>
      </c>
      <c r="C189" s="19" t="s">
        <v>713</v>
      </c>
      <c r="D189" s="18" t="s">
        <v>714</v>
      </c>
      <c r="E189" s="20">
        <v>43</v>
      </c>
      <c r="F189" s="21" t="s">
        <v>715</v>
      </c>
    </row>
    <row r="190" spans="1:6" x14ac:dyDescent="0.4">
      <c r="A190" s="17" t="s">
        <v>190</v>
      </c>
      <c r="B190" s="18">
        <v>96</v>
      </c>
      <c r="C190" s="19" t="s">
        <v>716</v>
      </c>
      <c r="D190" s="18" t="s">
        <v>717</v>
      </c>
      <c r="E190" s="20">
        <v>58</v>
      </c>
      <c r="F190" s="18" t="s">
        <v>718</v>
      </c>
    </row>
    <row r="191" spans="1:6" x14ac:dyDescent="0.4">
      <c r="A191" s="17" t="s">
        <v>190</v>
      </c>
      <c r="B191" s="18">
        <v>52</v>
      </c>
      <c r="C191" s="19" t="s">
        <v>134</v>
      </c>
      <c r="D191" s="18" t="s">
        <v>719</v>
      </c>
      <c r="E191" s="20">
        <v>77</v>
      </c>
      <c r="F191" s="18" t="s">
        <v>720</v>
      </c>
    </row>
    <row r="192" spans="1:6" x14ac:dyDescent="0.4">
      <c r="A192" s="17" t="s">
        <v>190</v>
      </c>
      <c r="B192" s="18">
        <v>105</v>
      </c>
      <c r="C192" s="19" t="s">
        <v>721</v>
      </c>
      <c r="D192" s="18" t="s">
        <v>722</v>
      </c>
      <c r="E192" s="20">
        <v>65</v>
      </c>
      <c r="F192" s="18" t="s">
        <v>723</v>
      </c>
    </row>
    <row r="193" spans="1:6" ht="18.75" x14ac:dyDescent="0.4">
      <c r="A193" s="17" t="s">
        <v>190</v>
      </c>
      <c r="B193" s="18">
        <v>49</v>
      </c>
      <c r="C193" s="19" t="s">
        <v>137</v>
      </c>
      <c r="D193" s="21" t="s">
        <v>724</v>
      </c>
      <c r="E193" s="20">
        <v>51</v>
      </c>
      <c r="F193" s="18" t="s">
        <v>725</v>
      </c>
    </row>
    <row r="194" spans="1:6" x14ac:dyDescent="0.4">
      <c r="A194" s="17" t="s">
        <v>190</v>
      </c>
      <c r="B194" s="18">
        <v>156</v>
      </c>
      <c r="C194" s="19" t="s">
        <v>726</v>
      </c>
      <c r="D194" s="18" t="s">
        <v>727</v>
      </c>
      <c r="E194" s="20">
        <v>2</v>
      </c>
      <c r="F194" s="18" t="s">
        <v>728</v>
      </c>
    </row>
    <row r="195" spans="1:6" ht="18.75" x14ac:dyDescent="0.4">
      <c r="A195" s="17" t="s">
        <v>190</v>
      </c>
      <c r="B195" s="18">
        <v>195</v>
      </c>
      <c r="C195" s="19" t="s">
        <v>729</v>
      </c>
      <c r="D195" s="21" t="s">
        <v>730</v>
      </c>
      <c r="E195" s="20">
        <v>62</v>
      </c>
      <c r="F195" s="18" t="s">
        <v>731</v>
      </c>
    </row>
    <row r="196" spans="1:6" ht="18.75" x14ac:dyDescent="0.4">
      <c r="A196" s="17" t="s">
        <v>190</v>
      </c>
      <c r="B196" s="18">
        <v>172</v>
      </c>
      <c r="C196" s="19" t="s">
        <v>732</v>
      </c>
      <c r="D196" s="21" t="s">
        <v>733</v>
      </c>
      <c r="E196" s="20">
        <v>40</v>
      </c>
      <c r="F196" s="18" t="s">
        <v>734</v>
      </c>
    </row>
    <row r="197" spans="1:6" ht="18.75" x14ac:dyDescent="0.4">
      <c r="A197" s="26" t="s">
        <v>288</v>
      </c>
      <c r="B197" s="18">
        <v>4</v>
      </c>
      <c r="C197" s="19" t="s">
        <v>735</v>
      </c>
      <c r="D197" s="21" t="s">
        <v>736</v>
      </c>
      <c r="E197" s="20">
        <v>57</v>
      </c>
      <c r="F197" s="18" t="s">
        <v>737</v>
      </c>
    </row>
    <row r="198" spans="1:6" ht="18.75" x14ac:dyDescent="0.4">
      <c r="A198" s="17" t="s">
        <v>190</v>
      </c>
      <c r="B198" s="18">
        <v>185</v>
      </c>
      <c r="C198" s="19" t="s">
        <v>738</v>
      </c>
      <c r="D198" s="18" t="s">
        <v>739</v>
      </c>
      <c r="E198" s="20" t="s">
        <v>740</v>
      </c>
      <c r="F198" s="21" t="s">
        <v>741</v>
      </c>
    </row>
    <row r="199" spans="1:6" ht="18.75" x14ac:dyDescent="0.4">
      <c r="A199" s="24" t="s">
        <v>267</v>
      </c>
      <c r="B199" s="18">
        <v>19</v>
      </c>
      <c r="C199" s="19" t="s">
        <v>742</v>
      </c>
      <c r="D199" s="18" t="s">
        <v>743</v>
      </c>
      <c r="E199" s="20">
        <v>59</v>
      </c>
      <c r="F199" s="21" t="s">
        <v>744</v>
      </c>
    </row>
    <row r="200" spans="1:6" ht="18.75" x14ac:dyDescent="0.4">
      <c r="A200" s="17" t="s">
        <v>190</v>
      </c>
      <c r="B200" s="18">
        <v>115</v>
      </c>
      <c r="C200" s="19" t="s">
        <v>93</v>
      </c>
      <c r="D200" s="21" t="s">
        <v>745</v>
      </c>
      <c r="E200" s="20">
        <v>62</v>
      </c>
      <c r="F200" s="18" t="s">
        <v>746</v>
      </c>
    </row>
    <row r="201" spans="1:6" x14ac:dyDescent="0.4">
      <c r="A201" s="26" t="s">
        <v>288</v>
      </c>
      <c r="B201" s="18">
        <v>29</v>
      </c>
      <c r="C201" s="19" t="s">
        <v>747</v>
      </c>
      <c r="D201" s="18" t="s">
        <v>748</v>
      </c>
      <c r="E201" s="20">
        <v>75</v>
      </c>
      <c r="F201" s="18" t="s">
        <v>749</v>
      </c>
    </row>
    <row r="202" spans="1:6" ht="18.75" x14ac:dyDescent="0.4">
      <c r="A202" s="26" t="s">
        <v>288</v>
      </c>
      <c r="B202" s="18">
        <v>40</v>
      </c>
      <c r="C202" s="19" t="s">
        <v>750</v>
      </c>
      <c r="D202" s="21" t="s">
        <v>751</v>
      </c>
      <c r="E202" s="20">
        <v>23</v>
      </c>
      <c r="F202" s="18" t="s">
        <v>752</v>
      </c>
    </row>
    <row r="203" spans="1:6" ht="18.75" x14ac:dyDescent="0.4">
      <c r="A203" s="26" t="s">
        <v>288</v>
      </c>
      <c r="B203" s="18">
        <v>41</v>
      </c>
      <c r="C203" s="19" t="s">
        <v>753</v>
      </c>
      <c r="D203" s="21" t="s">
        <v>754</v>
      </c>
      <c r="E203" s="20">
        <v>23</v>
      </c>
      <c r="F203" s="18" t="s">
        <v>755</v>
      </c>
    </row>
    <row r="204" spans="1:6" ht="18.75" x14ac:dyDescent="0.4">
      <c r="A204" s="26" t="s">
        <v>288</v>
      </c>
      <c r="B204" s="18">
        <v>14</v>
      </c>
      <c r="C204" s="19" t="s">
        <v>756</v>
      </c>
      <c r="D204" s="21" t="s">
        <v>757</v>
      </c>
      <c r="E204" s="20">
        <v>23</v>
      </c>
      <c r="F204" s="18" t="s">
        <v>758</v>
      </c>
    </row>
    <row r="205" spans="1:6" ht="18.75" x14ac:dyDescent="0.4">
      <c r="A205" s="26" t="s">
        <v>288</v>
      </c>
      <c r="B205" s="18">
        <v>17</v>
      </c>
      <c r="C205" s="23" t="s">
        <v>759</v>
      </c>
      <c r="D205" s="21" t="s">
        <v>760</v>
      </c>
      <c r="E205" s="20">
        <v>14</v>
      </c>
      <c r="F205" s="18" t="s">
        <v>761</v>
      </c>
    </row>
    <row r="206" spans="1:6" ht="18.75" x14ac:dyDescent="0.4">
      <c r="A206" s="17" t="s">
        <v>190</v>
      </c>
      <c r="B206" s="18">
        <v>63</v>
      </c>
      <c r="C206" s="19" t="s">
        <v>762</v>
      </c>
      <c r="D206" s="21" t="s">
        <v>763</v>
      </c>
      <c r="E206" s="20">
        <v>20</v>
      </c>
      <c r="F206" s="21" t="s">
        <v>764</v>
      </c>
    </row>
    <row r="207" spans="1:6" ht="18.75" x14ac:dyDescent="0.4">
      <c r="A207" s="17" t="s">
        <v>190</v>
      </c>
      <c r="B207" s="18">
        <v>72</v>
      </c>
      <c r="C207" s="19" t="s">
        <v>119</v>
      </c>
      <c r="D207" s="21" t="s">
        <v>765</v>
      </c>
      <c r="E207" s="20">
        <v>22</v>
      </c>
      <c r="F207" s="18" t="s">
        <v>766</v>
      </c>
    </row>
    <row r="208" spans="1:6" x14ac:dyDescent="0.4">
      <c r="A208" s="17" t="s">
        <v>190</v>
      </c>
      <c r="B208" s="18">
        <v>169</v>
      </c>
      <c r="C208" s="19" t="s">
        <v>767</v>
      </c>
      <c r="D208" s="18" t="s">
        <v>768</v>
      </c>
      <c r="E208" s="20">
        <v>17</v>
      </c>
      <c r="F208" s="18" t="s">
        <v>769</v>
      </c>
    </row>
    <row r="209" spans="1:6" ht="30" customHeight="1" x14ac:dyDescent="0.4">
      <c r="A209" s="26" t="s">
        <v>288</v>
      </c>
      <c r="B209" s="18">
        <v>32</v>
      </c>
      <c r="C209" s="19" t="s">
        <v>770</v>
      </c>
      <c r="D209" s="18" t="s">
        <v>771</v>
      </c>
      <c r="E209" s="20">
        <v>8</v>
      </c>
      <c r="F209" s="18" t="s">
        <v>772</v>
      </c>
    </row>
    <row r="210" spans="1:6" ht="28.5" customHeight="1" x14ac:dyDescent="0.4">
      <c r="A210" s="26" t="s">
        <v>288</v>
      </c>
      <c r="B210" s="18">
        <v>35</v>
      </c>
      <c r="C210" s="19" t="s">
        <v>773</v>
      </c>
      <c r="D210" s="18" t="s">
        <v>771</v>
      </c>
      <c r="E210" s="20">
        <v>7</v>
      </c>
      <c r="F210" s="18" t="s">
        <v>774</v>
      </c>
    </row>
    <row r="211" spans="1:6" x14ac:dyDescent="0.4">
      <c r="A211" s="17" t="s">
        <v>190</v>
      </c>
      <c r="B211" s="18">
        <v>184</v>
      </c>
      <c r="C211" s="19" t="s">
        <v>775</v>
      </c>
      <c r="D211" s="18" t="s">
        <v>776</v>
      </c>
      <c r="E211" s="20">
        <v>7</v>
      </c>
      <c r="F211" s="18" t="s">
        <v>777</v>
      </c>
    </row>
    <row r="212" spans="1:6" x14ac:dyDescent="0.4">
      <c r="A212" s="26" t="s">
        <v>288</v>
      </c>
      <c r="B212" s="18">
        <v>11</v>
      </c>
      <c r="C212" s="19" t="s">
        <v>778</v>
      </c>
      <c r="D212" s="18" t="s">
        <v>779</v>
      </c>
      <c r="E212" s="20">
        <v>78</v>
      </c>
      <c r="F212" s="18" t="s">
        <v>780</v>
      </c>
    </row>
    <row r="213" spans="1:6" ht="18.75" x14ac:dyDescent="0.4">
      <c r="A213" s="17" t="s">
        <v>190</v>
      </c>
      <c r="B213" s="18">
        <v>22</v>
      </c>
      <c r="C213" s="19" t="s">
        <v>158</v>
      </c>
      <c r="D213" s="21" t="s">
        <v>781</v>
      </c>
      <c r="E213" s="20">
        <v>70</v>
      </c>
      <c r="F213" s="18" t="s">
        <v>782</v>
      </c>
    </row>
    <row r="214" spans="1:6" ht="18.75" x14ac:dyDescent="0.4">
      <c r="A214" s="24" t="s">
        <v>267</v>
      </c>
      <c r="B214" s="18">
        <v>10</v>
      </c>
      <c r="C214" s="19" t="s">
        <v>783</v>
      </c>
      <c r="D214" s="18" t="s">
        <v>784</v>
      </c>
      <c r="E214" s="20">
        <v>68</v>
      </c>
      <c r="F214" s="21" t="s">
        <v>785</v>
      </c>
    </row>
    <row r="215" spans="1:6" x14ac:dyDescent="0.4">
      <c r="A215" s="17" t="s">
        <v>190</v>
      </c>
      <c r="B215" s="18">
        <v>131</v>
      </c>
      <c r="C215" s="19" t="s">
        <v>786</v>
      </c>
      <c r="D215" s="18" t="s">
        <v>787</v>
      </c>
      <c r="E215" s="20">
        <v>78</v>
      </c>
      <c r="F215" s="18" t="s">
        <v>788</v>
      </c>
    </row>
    <row r="216" spans="1:6" x14ac:dyDescent="0.4">
      <c r="A216" s="26" t="s">
        <v>288</v>
      </c>
      <c r="B216" s="18">
        <v>13</v>
      </c>
      <c r="C216" s="19" t="s">
        <v>786</v>
      </c>
      <c r="D216" s="18" t="s">
        <v>787</v>
      </c>
      <c r="E216" s="20">
        <v>78</v>
      </c>
      <c r="F216" s="18" t="s">
        <v>789</v>
      </c>
    </row>
    <row r="217" spans="1:6" ht="18.75" x14ac:dyDescent="0.4">
      <c r="A217" s="24" t="s">
        <v>267</v>
      </c>
      <c r="B217" s="18">
        <v>8</v>
      </c>
      <c r="C217" s="19" t="s">
        <v>790</v>
      </c>
      <c r="D217" s="18" t="s">
        <v>791</v>
      </c>
      <c r="E217" s="20">
        <v>16</v>
      </c>
      <c r="F217" s="21" t="s">
        <v>792</v>
      </c>
    </row>
    <row r="218" spans="1:6" ht="18.75" x14ac:dyDescent="0.4">
      <c r="A218" s="17" t="s">
        <v>190</v>
      </c>
      <c r="B218" s="18">
        <v>23</v>
      </c>
      <c r="C218" s="19" t="s">
        <v>793</v>
      </c>
      <c r="D218" s="21" t="s">
        <v>794</v>
      </c>
      <c r="E218" s="20">
        <v>29</v>
      </c>
      <c r="F218" s="18" t="s">
        <v>795</v>
      </c>
    </row>
    <row r="219" spans="1:6" x14ac:dyDescent="0.4">
      <c r="A219" s="24" t="s">
        <v>267</v>
      </c>
      <c r="B219" s="18">
        <v>1</v>
      </c>
      <c r="C219" s="19" t="s">
        <v>796</v>
      </c>
      <c r="D219" s="18" t="s">
        <v>797</v>
      </c>
      <c r="E219" s="20">
        <v>9</v>
      </c>
      <c r="F219" s="35" t="s">
        <v>798</v>
      </c>
    </row>
    <row r="220" spans="1:6" ht="18.75" x14ac:dyDescent="0.4">
      <c r="A220" s="17" t="s">
        <v>190</v>
      </c>
      <c r="B220" s="18">
        <v>35</v>
      </c>
      <c r="C220" s="19" t="s">
        <v>148</v>
      </c>
      <c r="D220" s="21" t="s">
        <v>799</v>
      </c>
      <c r="E220" s="20">
        <v>52</v>
      </c>
      <c r="F220" s="18" t="s">
        <v>800</v>
      </c>
    </row>
    <row r="221" spans="1:6" x14ac:dyDescent="0.4">
      <c r="A221" s="17" t="s">
        <v>190</v>
      </c>
      <c r="B221" s="18">
        <v>38</v>
      </c>
      <c r="C221" s="19" t="s">
        <v>146</v>
      </c>
      <c r="D221" s="18" t="s">
        <v>801</v>
      </c>
      <c r="E221" s="20">
        <v>53</v>
      </c>
      <c r="F221" s="18" t="s">
        <v>802</v>
      </c>
    </row>
    <row r="222" spans="1:6" ht="18.75" x14ac:dyDescent="0.4">
      <c r="A222" s="17" t="s">
        <v>190</v>
      </c>
      <c r="B222" s="18">
        <v>151</v>
      </c>
      <c r="C222" s="23" t="s">
        <v>803</v>
      </c>
      <c r="D222" s="18" t="s">
        <v>804</v>
      </c>
      <c r="E222" s="20">
        <v>43</v>
      </c>
      <c r="F222" s="21" t="s">
        <v>805</v>
      </c>
    </row>
    <row r="223" spans="1:6" x14ac:dyDescent="0.4">
      <c r="A223" s="26" t="s">
        <v>288</v>
      </c>
      <c r="B223" s="18">
        <v>9</v>
      </c>
      <c r="C223" s="19" t="s">
        <v>806</v>
      </c>
      <c r="D223" s="18" t="s">
        <v>807</v>
      </c>
      <c r="E223" s="20">
        <v>7</v>
      </c>
      <c r="F223" s="18" t="s">
        <v>808</v>
      </c>
    </row>
    <row r="224" spans="1:6" x14ac:dyDescent="0.4">
      <c r="A224" s="26" t="s">
        <v>288</v>
      </c>
      <c r="B224" s="18">
        <v>49</v>
      </c>
      <c r="C224" s="19" t="s">
        <v>809</v>
      </c>
      <c r="D224" s="25" t="s">
        <v>810</v>
      </c>
      <c r="E224" s="20">
        <v>53</v>
      </c>
      <c r="F224" s="25" t="s">
        <v>811</v>
      </c>
    </row>
    <row r="225" spans="1:6" ht="18.75" x14ac:dyDescent="0.4">
      <c r="A225" s="26" t="s">
        <v>288</v>
      </c>
      <c r="B225" s="18">
        <v>24</v>
      </c>
      <c r="C225" s="19" t="s">
        <v>812</v>
      </c>
      <c r="D225" s="21" t="s">
        <v>813</v>
      </c>
      <c r="E225" s="20">
        <v>73</v>
      </c>
      <c r="F225" s="18" t="s">
        <v>814</v>
      </c>
    </row>
    <row r="226" spans="1:6" ht="18.75" x14ac:dyDescent="0.4">
      <c r="A226" s="26" t="s">
        <v>288</v>
      </c>
      <c r="B226" s="18">
        <v>34</v>
      </c>
      <c r="C226" s="19" t="s">
        <v>815</v>
      </c>
      <c r="D226" s="21" t="s">
        <v>816</v>
      </c>
      <c r="E226" s="20" t="s">
        <v>817</v>
      </c>
      <c r="F226" s="18" t="s">
        <v>818</v>
      </c>
    </row>
    <row r="227" spans="1:6" ht="18.75" x14ac:dyDescent="0.4">
      <c r="A227" s="24" t="s">
        <v>267</v>
      </c>
      <c r="B227" s="18">
        <v>25</v>
      </c>
      <c r="C227" s="23" t="s">
        <v>819</v>
      </c>
      <c r="D227" s="18" t="s">
        <v>820</v>
      </c>
      <c r="E227" s="20">
        <v>73</v>
      </c>
      <c r="F227" s="18" t="s">
        <v>821</v>
      </c>
    </row>
    <row r="228" spans="1:6" ht="18.75" x14ac:dyDescent="0.4">
      <c r="A228" s="26" t="s">
        <v>288</v>
      </c>
      <c r="B228" s="18">
        <v>21</v>
      </c>
      <c r="C228" s="19" t="s">
        <v>822</v>
      </c>
      <c r="D228" s="21" t="s">
        <v>823</v>
      </c>
      <c r="E228" s="20">
        <v>63</v>
      </c>
      <c r="F228" s="18" t="s">
        <v>824</v>
      </c>
    </row>
    <row r="229" spans="1:6" ht="18.75" x14ac:dyDescent="0.4">
      <c r="A229" s="22" t="s">
        <v>208</v>
      </c>
      <c r="B229" s="18">
        <v>7</v>
      </c>
      <c r="C229" s="19" t="s">
        <v>825</v>
      </c>
      <c r="D229" s="18" t="s">
        <v>826</v>
      </c>
      <c r="E229" s="20">
        <v>72</v>
      </c>
      <c r="F229" s="21" t="s">
        <v>827</v>
      </c>
    </row>
    <row r="230" spans="1:6" x14ac:dyDescent="0.4">
      <c r="A230" s="26" t="s">
        <v>288</v>
      </c>
      <c r="B230" s="18">
        <v>36</v>
      </c>
      <c r="C230" s="19" t="s">
        <v>828</v>
      </c>
      <c r="D230" s="18" t="s">
        <v>829</v>
      </c>
      <c r="E230" s="20" t="s">
        <v>830</v>
      </c>
      <c r="F230" s="18" t="s">
        <v>831</v>
      </c>
    </row>
    <row r="231" spans="1:6" x14ac:dyDescent="0.4">
      <c r="A231" s="17" t="s">
        <v>190</v>
      </c>
      <c r="B231" s="18">
        <v>33</v>
      </c>
      <c r="C231" s="19" t="s">
        <v>832</v>
      </c>
      <c r="D231" s="18" t="s">
        <v>833</v>
      </c>
      <c r="E231" s="20">
        <v>52</v>
      </c>
      <c r="F231" s="18" t="s">
        <v>834</v>
      </c>
    </row>
    <row r="232" spans="1:6" ht="18.75" x14ac:dyDescent="0.4">
      <c r="A232" s="17" t="s">
        <v>190</v>
      </c>
      <c r="B232" s="18">
        <v>54</v>
      </c>
      <c r="C232" s="19" t="s">
        <v>131</v>
      </c>
      <c r="D232" s="21" t="s">
        <v>835</v>
      </c>
      <c r="E232" s="20">
        <v>64</v>
      </c>
      <c r="F232" s="18" t="s">
        <v>836</v>
      </c>
    </row>
    <row r="233" spans="1:6" x14ac:dyDescent="0.4">
      <c r="A233" s="17" t="s">
        <v>190</v>
      </c>
      <c r="B233" s="18">
        <v>61</v>
      </c>
      <c r="C233" s="19" t="s">
        <v>1061</v>
      </c>
      <c r="D233" s="18" t="s">
        <v>837</v>
      </c>
      <c r="E233" s="20">
        <v>61</v>
      </c>
      <c r="F233" s="18" t="s">
        <v>838</v>
      </c>
    </row>
    <row r="234" spans="1:6" ht="18.75" x14ac:dyDescent="0.4">
      <c r="A234" s="17" t="s">
        <v>190</v>
      </c>
      <c r="B234" s="18">
        <v>48</v>
      </c>
      <c r="C234" s="19" t="s">
        <v>839</v>
      </c>
      <c r="D234" s="21" t="s">
        <v>840</v>
      </c>
      <c r="E234" s="20">
        <v>61</v>
      </c>
      <c r="F234" s="18" t="s">
        <v>841</v>
      </c>
    </row>
    <row r="235" spans="1:6" ht="18.75" x14ac:dyDescent="0.4">
      <c r="A235" s="17" t="s">
        <v>842</v>
      </c>
      <c r="B235" s="18">
        <v>208</v>
      </c>
      <c r="C235" s="19" t="s">
        <v>843</v>
      </c>
      <c r="D235" s="21" t="s">
        <v>844</v>
      </c>
      <c r="E235" s="20">
        <v>65</v>
      </c>
      <c r="F235" s="18" t="s">
        <v>845</v>
      </c>
    </row>
    <row r="236" spans="1:6" x14ac:dyDescent="0.4">
      <c r="A236" s="17" t="s">
        <v>190</v>
      </c>
      <c r="B236" s="18">
        <v>44</v>
      </c>
      <c r="C236" s="19" t="s">
        <v>140</v>
      </c>
      <c r="D236" s="18" t="s">
        <v>846</v>
      </c>
      <c r="E236" s="20">
        <v>65</v>
      </c>
      <c r="F236" s="18" t="s">
        <v>847</v>
      </c>
    </row>
    <row r="237" spans="1:6" x14ac:dyDescent="0.4">
      <c r="A237" s="17" t="s">
        <v>190</v>
      </c>
      <c r="B237" s="18">
        <v>122</v>
      </c>
      <c r="C237" s="19" t="s">
        <v>848</v>
      </c>
      <c r="D237" s="18" t="s">
        <v>849</v>
      </c>
      <c r="E237" s="20">
        <v>65</v>
      </c>
      <c r="F237" s="18" t="s">
        <v>850</v>
      </c>
    </row>
    <row r="238" spans="1:6" ht="18.75" x14ac:dyDescent="0.4">
      <c r="A238" s="17" t="s">
        <v>190</v>
      </c>
      <c r="B238" s="18">
        <v>123</v>
      </c>
      <c r="C238" s="19" t="s">
        <v>79</v>
      </c>
      <c r="D238" s="21" t="s">
        <v>851</v>
      </c>
      <c r="E238" s="20">
        <v>51</v>
      </c>
      <c r="F238" s="18" t="s">
        <v>852</v>
      </c>
    </row>
    <row r="239" spans="1:6" ht="18.75" x14ac:dyDescent="0.4">
      <c r="A239" s="22" t="s">
        <v>208</v>
      </c>
      <c r="B239" s="18">
        <v>2</v>
      </c>
      <c r="C239" s="19" t="s">
        <v>853</v>
      </c>
      <c r="D239" s="18" t="s">
        <v>854</v>
      </c>
      <c r="E239" s="20">
        <v>10</v>
      </c>
      <c r="F239" s="21" t="s">
        <v>855</v>
      </c>
    </row>
    <row r="240" spans="1:6" x14ac:dyDescent="0.4">
      <c r="A240" s="17" t="s">
        <v>190</v>
      </c>
      <c r="B240" s="18">
        <v>177</v>
      </c>
      <c r="C240" s="19" t="s">
        <v>856</v>
      </c>
      <c r="D240" s="18" t="s">
        <v>857</v>
      </c>
      <c r="E240" s="20">
        <v>48</v>
      </c>
      <c r="F240" s="18" t="s">
        <v>858</v>
      </c>
    </row>
    <row r="241" spans="1:6" ht="18.75" x14ac:dyDescent="0.4">
      <c r="A241" s="17" t="s">
        <v>190</v>
      </c>
      <c r="B241" s="18">
        <v>95</v>
      </c>
      <c r="C241" s="19" t="s">
        <v>859</v>
      </c>
      <c r="D241" s="21" t="s">
        <v>860</v>
      </c>
      <c r="E241" s="20">
        <v>70</v>
      </c>
      <c r="F241" s="18" t="s">
        <v>861</v>
      </c>
    </row>
    <row r="242" spans="1:6" x14ac:dyDescent="0.4">
      <c r="A242" s="26" t="s">
        <v>288</v>
      </c>
      <c r="B242" s="18">
        <v>22</v>
      </c>
      <c r="C242" s="19" t="s">
        <v>862</v>
      </c>
      <c r="D242" s="18" t="s">
        <v>863</v>
      </c>
      <c r="E242" s="20">
        <v>54</v>
      </c>
      <c r="F242" s="18" t="s">
        <v>864</v>
      </c>
    </row>
    <row r="243" spans="1:6" ht="18.75" x14ac:dyDescent="0.4">
      <c r="A243" s="24" t="s">
        <v>267</v>
      </c>
      <c r="B243" s="18">
        <v>13</v>
      </c>
      <c r="C243" s="19" t="s">
        <v>865</v>
      </c>
      <c r="D243" s="18" t="s">
        <v>866</v>
      </c>
      <c r="E243" s="20">
        <v>18</v>
      </c>
      <c r="F243" s="21" t="s">
        <v>867</v>
      </c>
    </row>
    <row r="244" spans="1:6" ht="18.75" x14ac:dyDescent="0.4">
      <c r="A244" s="17" t="s">
        <v>190</v>
      </c>
      <c r="B244" s="18">
        <v>175</v>
      </c>
      <c r="C244" s="19" t="s">
        <v>868</v>
      </c>
      <c r="D244" s="21" t="s">
        <v>869</v>
      </c>
      <c r="E244" s="20">
        <v>24</v>
      </c>
      <c r="F244" s="18" t="s">
        <v>870</v>
      </c>
    </row>
    <row r="245" spans="1:6" ht="18.75" x14ac:dyDescent="0.4">
      <c r="A245" s="17" t="s">
        <v>190</v>
      </c>
      <c r="B245" s="18">
        <v>152</v>
      </c>
      <c r="C245" s="19" t="s">
        <v>63</v>
      </c>
      <c r="D245" s="21" t="s">
        <v>871</v>
      </c>
      <c r="E245" s="20">
        <v>18</v>
      </c>
      <c r="F245" s="18" t="s">
        <v>872</v>
      </c>
    </row>
    <row r="246" spans="1:6" ht="18.75" x14ac:dyDescent="0.4">
      <c r="A246" s="17" t="s">
        <v>190</v>
      </c>
      <c r="B246" s="18">
        <v>65</v>
      </c>
      <c r="C246" s="19" t="s">
        <v>873</v>
      </c>
      <c r="D246" s="21" t="s">
        <v>874</v>
      </c>
      <c r="E246" s="20">
        <v>11</v>
      </c>
      <c r="F246" s="18" t="s">
        <v>875</v>
      </c>
    </row>
    <row r="247" spans="1:6" x14ac:dyDescent="0.4">
      <c r="A247" s="26" t="s">
        <v>288</v>
      </c>
      <c r="B247" s="18">
        <v>28</v>
      </c>
      <c r="C247" s="19" t="s">
        <v>876</v>
      </c>
      <c r="D247" s="18" t="s">
        <v>877</v>
      </c>
      <c r="E247" s="20" t="s">
        <v>878</v>
      </c>
      <c r="F247" s="18" t="s">
        <v>879</v>
      </c>
    </row>
    <row r="248" spans="1:6" x14ac:dyDescent="0.4">
      <c r="A248" s="26" t="s">
        <v>288</v>
      </c>
      <c r="B248" s="18">
        <v>62</v>
      </c>
      <c r="C248" s="19" t="s">
        <v>880</v>
      </c>
      <c r="D248" s="18" t="s">
        <v>881</v>
      </c>
      <c r="E248" s="20">
        <v>39</v>
      </c>
      <c r="F248" s="18" t="s">
        <v>882</v>
      </c>
    </row>
    <row r="249" spans="1:6" ht="18.75" x14ac:dyDescent="0.4">
      <c r="A249" s="26" t="s">
        <v>288</v>
      </c>
      <c r="B249" s="18">
        <v>25</v>
      </c>
      <c r="C249" s="19" t="s">
        <v>883</v>
      </c>
      <c r="D249" s="21" t="s">
        <v>884</v>
      </c>
      <c r="E249" s="20">
        <v>64</v>
      </c>
      <c r="F249" s="18" t="s">
        <v>885</v>
      </c>
    </row>
    <row r="250" spans="1:6" ht="18.75" x14ac:dyDescent="0.4">
      <c r="A250" s="26" t="s">
        <v>288</v>
      </c>
      <c r="B250" s="18">
        <v>19</v>
      </c>
      <c r="C250" s="23" t="s">
        <v>886</v>
      </c>
      <c r="D250" s="21" t="s">
        <v>887</v>
      </c>
      <c r="E250" s="20">
        <v>64</v>
      </c>
      <c r="F250" s="18" t="s">
        <v>888</v>
      </c>
    </row>
    <row r="251" spans="1:6" ht="18.75" x14ac:dyDescent="0.4">
      <c r="A251" s="26" t="s">
        <v>288</v>
      </c>
      <c r="B251" s="18">
        <v>23</v>
      </c>
      <c r="C251" s="19" t="s">
        <v>889</v>
      </c>
      <c r="D251" s="21" t="s">
        <v>890</v>
      </c>
      <c r="E251" s="20">
        <v>53</v>
      </c>
      <c r="F251" s="18" t="s">
        <v>891</v>
      </c>
    </row>
    <row r="252" spans="1:6" ht="18.75" x14ac:dyDescent="0.4">
      <c r="A252" s="17" t="s">
        <v>190</v>
      </c>
      <c r="B252" s="18">
        <v>127</v>
      </c>
      <c r="C252" s="19" t="s">
        <v>892</v>
      </c>
      <c r="D252" s="21" t="s">
        <v>893</v>
      </c>
      <c r="E252" s="20">
        <v>65</v>
      </c>
      <c r="F252" s="18" t="s">
        <v>894</v>
      </c>
    </row>
    <row r="253" spans="1:6" x14ac:dyDescent="0.4">
      <c r="A253" s="17" t="s">
        <v>190</v>
      </c>
      <c r="B253" s="18">
        <v>154</v>
      </c>
      <c r="C253" s="19" t="s">
        <v>895</v>
      </c>
      <c r="D253" s="18" t="s">
        <v>896</v>
      </c>
      <c r="E253" s="20">
        <v>43</v>
      </c>
      <c r="F253" s="18" t="s">
        <v>897</v>
      </c>
    </row>
    <row r="254" spans="1:6" x14ac:dyDescent="0.4">
      <c r="A254" s="17" t="s">
        <v>190</v>
      </c>
      <c r="B254" s="18">
        <v>146</v>
      </c>
      <c r="C254" s="19" t="s">
        <v>898</v>
      </c>
      <c r="D254" s="18" t="s">
        <v>899</v>
      </c>
      <c r="E254" s="20">
        <v>55</v>
      </c>
      <c r="F254" s="18" t="s">
        <v>900</v>
      </c>
    </row>
    <row r="255" spans="1:6" x14ac:dyDescent="0.4">
      <c r="A255" s="17" t="s">
        <v>190</v>
      </c>
      <c r="B255" s="18">
        <v>45</v>
      </c>
      <c r="C255" s="19" t="s">
        <v>139</v>
      </c>
      <c r="D255" s="18" t="s">
        <v>901</v>
      </c>
      <c r="E255" s="20">
        <v>74</v>
      </c>
      <c r="F255" s="18" t="s">
        <v>902</v>
      </c>
    </row>
    <row r="256" spans="1:6" ht="18.75" x14ac:dyDescent="0.4">
      <c r="A256" s="17" t="s">
        <v>190</v>
      </c>
      <c r="B256" s="18">
        <v>39</v>
      </c>
      <c r="C256" s="19" t="s">
        <v>903</v>
      </c>
      <c r="D256" s="21" t="s">
        <v>904</v>
      </c>
      <c r="E256" s="20">
        <v>6</v>
      </c>
      <c r="F256" s="18" t="s">
        <v>905</v>
      </c>
    </row>
    <row r="257" spans="1:6" ht="18.75" x14ac:dyDescent="0.4">
      <c r="A257" s="17" t="s">
        <v>190</v>
      </c>
      <c r="B257" s="18">
        <v>34</v>
      </c>
      <c r="C257" s="19" t="s">
        <v>149</v>
      </c>
      <c r="D257" s="21" t="s">
        <v>906</v>
      </c>
      <c r="E257" s="20">
        <v>52</v>
      </c>
      <c r="F257" s="18" t="s">
        <v>907</v>
      </c>
    </row>
    <row r="258" spans="1:6" x14ac:dyDescent="0.4">
      <c r="A258" s="26" t="s">
        <v>288</v>
      </c>
      <c r="B258" s="18">
        <v>8</v>
      </c>
      <c r="C258" s="19" t="s">
        <v>908</v>
      </c>
      <c r="D258" s="18" t="s">
        <v>909</v>
      </c>
      <c r="E258" s="20">
        <v>62</v>
      </c>
      <c r="F258" s="18" t="s">
        <v>910</v>
      </c>
    </row>
    <row r="259" spans="1:6" ht="18.75" x14ac:dyDescent="0.4">
      <c r="A259" s="17" t="s">
        <v>190</v>
      </c>
      <c r="B259" s="18">
        <v>125</v>
      </c>
      <c r="C259" s="19" t="s">
        <v>911</v>
      </c>
      <c r="D259" s="21" t="s">
        <v>912</v>
      </c>
      <c r="E259" s="20">
        <v>52</v>
      </c>
      <c r="F259" s="18" t="s">
        <v>913</v>
      </c>
    </row>
    <row r="260" spans="1:6" ht="18.75" x14ac:dyDescent="0.4">
      <c r="A260" s="26" t="s">
        <v>288</v>
      </c>
      <c r="B260" s="18">
        <v>39</v>
      </c>
      <c r="C260" s="19" t="s">
        <v>914</v>
      </c>
      <c r="D260" s="21" t="s">
        <v>915</v>
      </c>
      <c r="E260" s="20">
        <v>80</v>
      </c>
      <c r="F260" s="18" t="s">
        <v>916</v>
      </c>
    </row>
    <row r="261" spans="1:6" ht="18.75" x14ac:dyDescent="0.4">
      <c r="A261" s="26" t="s">
        <v>288</v>
      </c>
      <c r="B261" s="18">
        <v>45</v>
      </c>
      <c r="C261" s="19" t="s">
        <v>917</v>
      </c>
      <c r="D261" s="21" t="s">
        <v>918</v>
      </c>
      <c r="E261" s="20">
        <v>71</v>
      </c>
      <c r="F261" s="18" t="s">
        <v>919</v>
      </c>
    </row>
    <row r="262" spans="1:6" ht="18.75" x14ac:dyDescent="0.4">
      <c r="A262" s="26" t="s">
        <v>288</v>
      </c>
      <c r="B262" s="18">
        <v>18</v>
      </c>
      <c r="C262" s="23" t="s">
        <v>920</v>
      </c>
      <c r="D262" s="21" t="s">
        <v>921</v>
      </c>
      <c r="E262" s="20">
        <v>70</v>
      </c>
      <c r="F262" s="18" t="s">
        <v>922</v>
      </c>
    </row>
    <row r="263" spans="1:6" ht="18.75" x14ac:dyDescent="0.4">
      <c r="A263" s="17" t="s">
        <v>190</v>
      </c>
      <c r="B263" s="18">
        <v>116</v>
      </c>
      <c r="C263" s="19" t="s">
        <v>91</v>
      </c>
      <c r="D263" s="21" t="s">
        <v>923</v>
      </c>
      <c r="E263" s="20">
        <v>61</v>
      </c>
      <c r="F263" s="18" t="s">
        <v>924</v>
      </c>
    </row>
    <row r="264" spans="1:6" ht="18.75" x14ac:dyDescent="0.4">
      <c r="A264" s="17" t="s">
        <v>190</v>
      </c>
      <c r="B264" s="18">
        <v>148</v>
      </c>
      <c r="C264" s="19" t="s">
        <v>925</v>
      </c>
      <c r="D264" s="21" t="s">
        <v>926</v>
      </c>
      <c r="E264" s="20">
        <v>51</v>
      </c>
      <c r="F264" s="18" t="s">
        <v>927</v>
      </c>
    </row>
    <row r="265" spans="1:6" ht="33.75" customHeight="1" x14ac:dyDescent="0.4">
      <c r="A265" s="26" t="s">
        <v>288</v>
      </c>
      <c r="B265" s="18">
        <v>65</v>
      </c>
      <c r="C265" s="19" t="s">
        <v>928</v>
      </c>
      <c r="D265" s="18" t="s">
        <v>929</v>
      </c>
      <c r="E265" s="20">
        <v>62</v>
      </c>
      <c r="F265" s="18" t="s">
        <v>930</v>
      </c>
    </row>
    <row r="266" spans="1:6" ht="18.75" x14ac:dyDescent="0.4">
      <c r="A266" s="26" t="s">
        <v>288</v>
      </c>
      <c r="B266" s="18">
        <v>15</v>
      </c>
      <c r="C266" s="23" t="s">
        <v>931</v>
      </c>
      <c r="D266" s="21" t="s">
        <v>932</v>
      </c>
      <c r="E266" s="20">
        <v>62</v>
      </c>
      <c r="F266" s="18" t="s">
        <v>933</v>
      </c>
    </row>
    <row r="267" spans="1:6" x14ac:dyDescent="0.4">
      <c r="A267" s="17" t="s">
        <v>190</v>
      </c>
      <c r="B267" s="18">
        <v>191</v>
      </c>
      <c r="C267" s="19" t="s">
        <v>934</v>
      </c>
      <c r="D267" s="18" t="s">
        <v>935</v>
      </c>
      <c r="E267" s="20">
        <v>23</v>
      </c>
      <c r="F267" s="18" t="s">
        <v>936</v>
      </c>
    </row>
    <row r="268" spans="1:6" x14ac:dyDescent="0.4">
      <c r="A268" s="17" t="s">
        <v>190</v>
      </c>
      <c r="B268" s="18">
        <v>36</v>
      </c>
      <c r="C268" s="19" t="s">
        <v>937</v>
      </c>
      <c r="D268" s="18" t="s">
        <v>938</v>
      </c>
      <c r="E268" s="20">
        <v>62</v>
      </c>
      <c r="F268" s="18" t="s">
        <v>939</v>
      </c>
    </row>
    <row r="269" spans="1:6" ht="18.75" x14ac:dyDescent="0.4">
      <c r="A269" s="24" t="s">
        <v>267</v>
      </c>
      <c r="B269" s="18">
        <v>22</v>
      </c>
      <c r="C269" s="19" t="s">
        <v>940</v>
      </c>
      <c r="D269" s="18" t="s">
        <v>941</v>
      </c>
      <c r="E269" s="20">
        <v>24</v>
      </c>
      <c r="F269" s="21" t="s">
        <v>942</v>
      </c>
    </row>
    <row r="270" spans="1:6" ht="18.75" x14ac:dyDescent="0.4">
      <c r="A270" s="24" t="s">
        <v>267</v>
      </c>
      <c r="B270" s="18">
        <v>21</v>
      </c>
      <c r="C270" s="19" t="s">
        <v>943</v>
      </c>
      <c r="D270" s="18" t="s">
        <v>944</v>
      </c>
      <c r="E270" s="20">
        <v>40</v>
      </c>
      <c r="F270" s="21" t="s">
        <v>945</v>
      </c>
    </row>
    <row r="271" spans="1:6" ht="18.75" x14ac:dyDescent="0.4">
      <c r="A271" s="24" t="s">
        <v>267</v>
      </c>
      <c r="B271" s="18">
        <v>16</v>
      </c>
      <c r="C271" s="19" t="s">
        <v>946</v>
      </c>
      <c r="D271" s="18" t="s">
        <v>947</v>
      </c>
      <c r="E271" s="20">
        <v>41</v>
      </c>
      <c r="F271" s="21" t="s">
        <v>948</v>
      </c>
    </row>
    <row r="272" spans="1:6" x14ac:dyDescent="0.4">
      <c r="A272" s="26" t="s">
        <v>288</v>
      </c>
      <c r="B272" s="18">
        <v>20</v>
      </c>
      <c r="C272" s="19" t="s">
        <v>949</v>
      </c>
      <c r="D272" s="18" t="s">
        <v>950</v>
      </c>
      <c r="E272" s="20">
        <v>32</v>
      </c>
      <c r="F272" s="18" t="s">
        <v>951</v>
      </c>
    </row>
    <row r="273" spans="1:6" ht="18.75" x14ac:dyDescent="0.4">
      <c r="A273" s="17" t="s">
        <v>190</v>
      </c>
      <c r="B273" s="18">
        <v>78</v>
      </c>
      <c r="C273" s="19" t="s">
        <v>952</v>
      </c>
      <c r="D273" s="21" t="s">
        <v>953</v>
      </c>
      <c r="E273" s="20">
        <v>71</v>
      </c>
      <c r="F273" s="18" t="s">
        <v>954</v>
      </c>
    </row>
    <row r="274" spans="1:6" x14ac:dyDescent="0.4">
      <c r="A274" s="17" t="s">
        <v>190</v>
      </c>
      <c r="B274" s="18">
        <v>136</v>
      </c>
      <c r="C274" s="19" t="s">
        <v>955</v>
      </c>
      <c r="D274" s="18" t="s">
        <v>956</v>
      </c>
      <c r="E274" s="20">
        <v>31</v>
      </c>
      <c r="F274" s="18" t="s">
        <v>957</v>
      </c>
    </row>
    <row r="275" spans="1:6" x14ac:dyDescent="0.4">
      <c r="A275" s="26" t="s">
        <v>288</v>
      </c>
      <c r="B275" s="18">
        <v>52</v>
      </c>
      <c r="C275" s="19" t="s">
        <v>958</v>
      </c>
      <c r="D275" s="25" t="s">
        <v>959</v>
      </c>
      <c r="E275" s="20">
        <v>66</v>
      </c>
      <c r="F275" s="25" t="s">
        <v>960</v>
      </c>
    </row>
    <row r="276" spans="1:6" x14ac:dyDescent="0.4">
      <c r="A276" s="26" t="s">
        <v>288</v>
      </c>
      <c r="B276" s="18">
        <v>51</v>
      </c>
      <c r="C276" s="19" t="s">
        <v>961</v>
      </c>
      <c r="D276" s="25" t="s">
        <v>962</v>
      </c>
      <c r="E276" s="20">
        <v>65</v>
      </c>
      <c r="F276" s="25" t="s">
        <v>963</v>
      </c>
    </row>
    <row r="277" spans="1:6" ht="18.75" x14ac:dyDescent="0.4">
      <c r="A277" s="26" t="s">
        <v>288</v>
      </c>
      <c r="B277" s="18">
        <v>37</v>
      </c>
      <c r="C277" s="19" t="s">
        <v>964</v>
      </c>
      <c r="D277" s="21" t="s">
        <v>965</v>
      </c>
      <c r="E277" s="20">
        <v>65</v>
      </c>
      <c r="F277" s="18" t="s">
        <v>966</v>
      </c>
    </row>
    <row r="278" spans="1:6" ht="18.75" x14ac:dyDescent="0.4">
      <c r="A278" s="26" t="s">
        <v>288</v>
      </c>
      <c r="B278" s="18">
        <v>38</v>
      </c>
      <c r="C278" s="19" t="s">
        <v>967</v>
      </c>
      <c r="D278" s="21" t="s">
        <v>968</v>
      </c>
      <c r="E278" s="20">
        <v>65</v>
      </c>
      <c r="F278" s="18" t="s">
        <v>969</v>
      </c>
    </row>
    <row r="279" spans="1:6" ht="18.75" x14ac:dyDescent="0.4">
      <c r="A279" s="22" t="s">
        <v>208</v>
      </c>
      <c r="B279" s="18">
        <v>4</v>
      </c>
      <c r="C279" s="19" t="s">
        <v>970</v>
      </c>
      <c r="D279" s="18" t="s">
        <v>971</v>
      </c>
      <c r="E279" s="36">
        <v>75</v>
      </c>
      <c r="F279" s="21" t="s">
        <v>972</v>
      </c>
    </row>
    <row r="280" spans="1:6" x14ac:dyDescent="0.4">
      <c r="A280" s="26" t="s">
        <v>288</v>
      </c>
      <c r="B280" s="18">
        <v>31</v>
      </c>
      <c r="C280" s="19" t="s">
        <v>973</v>
      </c>
      <c r="D280" s="18" t="s">
        <v>974</v>
      </c>
      <c r="E280" s="20">
        <v>65</v>
      </c>
      <c r="F280" s="18" t="s">
        <v>975</v>
      </c>
    </row>
    <row r="281" spans="1:6" ht="18.75" x14ac:dyDescent="0.4">
      <c r="A281" s="17" t="s">
        <v>190</v>
      </c>
      <c r="B281" s="18">
        <v>81</v>
      </c>
      <c r="C281" s="19" t="s">
        <v>111</v>
      </c>
      <c r="D281" s="21" t="s">
        <v>976</v>
      </c>
      <c r="E281" s="20">
        <v>64</v>
      </c>
      <c r="F281" s="18" t="s">
        <v>977</v>
      </c>
    </row>
    <row r="282" spans="1:6" ht="18.75" x14ac:dyDescent="0.4">
      <c r="A282" s="24" t="s">
        <v>267</v>
      </c>
      <c r="B282" s="18">
        <v>14</v>
      </c>
      <c r="C282" s="19" t="s">
        <v>978</v>
      </c>
      <c r="D282" s="18" t="s">
        <v>979</v>
      </c>
      <c r="E282" s="20">
        <v>64</v>
      </c>
      <c r="F282" s="21" t="s">
        <v>980</v>
      </c>
    </row>
    <row r="283" spans="1:6" ht="18.75" x14ac:dyDescent="0.4">
      <c r="A283" s="17" t="s">
        <v>190</v>
      </c>
      <c r="B283" s="18">
        <v>139</v>
      </c>
      <c r="C283" s="19" t="s">
        <v>981</v>
      </c>
      <c r="D283" s="21" t="s">
        <v>982</v>
      </c>
      <c r="E283" s="20">
        <v>64</v>
      </c>
      <c r="F283" s="18" t="s">
        <v>983</v>
      </c>
    </row>
    <row r="284" spans="1:6" x14ac:dyDescent="0.4">
      <c r="A284" s="26" t="s">
        <v>288</v>
      </c>
      <c r="B284" s="18">
        <v>44</v>
      </c>
      <c r="C284" s="19" t="s">
        <v>984</v>
      </c>
      <c r="D284" s="18" t="s">
        <v>985</v>
      </c>
      <c r="E284" s="20" t="s">
        <v>986</v>
      </c>
      <c r="F284" s="18" t="s">
        <v>987</v>
      </c>
    </row>
    <row r="285" spans="1:6" x14ac:dyDescent="0.4">
      <c r="A285" s="26" t="s">
        <v>288</v>
      </c>
      <c r="B285" s="18">
        <v>27</v>
      </c>
      <c r="C285" s="19" t="s">
        <v>988</v>
      </c>
      <c r="D285" s="18" t="s">
        <v>989</v>
      </c>
      <c r="E285" s="20">
        <v>66</v>
      </c>
      <c r="F285" s="18" t="s">
        <v>990</v>
      </c>
    </row>
    <row r="286" spans="1:6" x14ac:dyDescent="0.4">
      <c r="A286" s="26" t="s">
        <v>288</v>
      </c>
      <c r="B286" s="18">
        <v>53</v>
      </c>
      <c r="C286" s="19" t="s">
        <v>991</v>
      </c>
      <c r="D286" s="25" t="s">
        <v>992</v>
      </c>
      <c r="E286" s="20" t="s">
        <v>993</v>
      </c>
      <c r="F286" s="25" t="s">
        <v>994</v>
      </c>
    </row>
    <row r="287" spans="1:6" x14ac:dyDescent="0.4">
      <c r="A287" s="26" t="s">
        <v>288</v>
      </c>
      <c r="B287" s="18">
        <v>26</v>
      </c>
      <c r="C287" s="19" t="s">
        <v>995</v>
      </c>
      <c r="D287" s="18" t="s">
        <v>996</v>
      </c>
      <c r="E287" s="20" t="s">
        <v>997</v>
      </c>
      <c r="F287" s="18" t="s">
        <v>998</v>
      </c>
    </row>
    <row r="288" spans="1:6" ht="18.75" x14ac:dyDescent="0.4">
      <c r="A288" s="17" t="s">
        <v>190</v>
      </c>
      <c r="B288" s="18">
        <v>210</v>
      </c>
      <c r="C288" s="23" t="s">
        <v>999</v>
      </c>
      <c r="D288" s="18" t="s">
        <v>1000</v>
      </c>
      <c r="E288" s="20">
        <v>8</v>
      </c>
      <c r="F288" s="18" t="s">
        <v>1001</v>
      </c>
    </row>
    <row r="289" spans="1:6" x14ac:dyDescent="0.4">
      <c r="A289" s="17" t="s">
        <v>190</v>
      </c>
      <c r="B289" s="18">
        <v>171</v>
      </c>
      <c r="C289" s="19" t="s">
        <v>1002</v>
      </c>
      <c r="D289" s="18" t="s">
        <v>1003</v>
      </c>
      <c r="E289" s="20">
        <v>25</v>
      </c>
      <c r="F289" s="18" t="s">
        <v>1004</v>
      </c>
    </row>
    <row r="290" spans="1:6" x14ac:dyDescent="0.4">
      <c r="A290" s="17" t="s">
        <v>190</v>
      </c>
      <c r="B290" s="18">
        <v>201</v>
      </c>
      <c r="C290" s="19" t="s">
        <v>1005</v>
      </c>
      <c r="D290" s="18" t="s">
        <v>1006</v>
      </c>
      <c r="E290" s="20">
        <v>41</v>
      </c>
      <c r="F290" s="18" t="s">
        <v>1007</v>
      </c>
    </row>
    <row r="291" spans="1:6" ht="18.75" x14ac:dyDescent="0.4">
      <c r="A291" s="17" t="s">
        <v>190</v>
      </c>
      <c r="B291" s="18">
        <v>73</v>
      </c>
      <c r="C291" s="19" t="s">
        <v>117</v>
      </c>
      <c r="D291" s="21" t="s">
        <v>1008</v>
      </c>
      <c r="E291" s="20">
        <v>60</v>
      </c>
      <c r="F291" s="18" t="s">
        <v>1009</v>
      </c>
    </row>
    <row r="292" spans="1:6" x14ac:dyDescent="0.4">
      <c r="A292" s="17" t="s">
        <v>190</v>
      </c>
      <c r="B292" s="18">
        <v>118</v>
      </c>
      <c r="C292" s="19" t="s">
        <v>87</v>
      </c>
      <c r="D292" s="18" t="s">
        <v>1010</v>
      </c>
      <c r="E292" s="20">
        <v>53</v>
      </c>
      <c r="F292" s="18" t="s">
        <v>1011</v>
      </c>
    </row>
    <row r="293" spans="1:6" x14ac:dyDescent="0.4">
      <c r="A293" s="17" t="s">
        <v>190</v>
      </c>
      <c r="B293" s="18">
        <v>29</v>
      </c>
      <c r="C293" s="19" t="s">
        <v>152</v>
      </c>
      <c r="D293" s="18" t="s">
        <v>1012</v>
      </c>
      <c r="E293" s="20">
        <v>79</v>
      </c>
      <c r="F293" s="18" t="s">
        <v>1013</v>
      </c>
    </row>
    <row r="294" spans="1:6" x14ac:dyDescent="0.4">
      <c r="A294" s="22" t="s">
        <v>208</v>
      </c>
      <c r="B294" s="18">
        <v>8</v>
      </c>
      <c r="C294" s="19" t="s">
        <v>1014</v>
      </c>
      <c r="D294" s="18" t="s">
        <v>1015</v>
      </c>
      <c r="E294" s="20">
        <v>23</v>
      </c>
      <c r="F294" s="18" t="s">
        <v>1016</v>
      </c>
    </row>
    <row r="295" spans="1:6" x14ac:dyDescent="0.4">
      <c r="A295" s="17" t="s">
        <v>190</v>
      </c>
      <c r="B295" s="18">
        <v>62</v>
      </c>
      <c r="C295" s="19" t="s">
        <v>1017</v>
      </c>
      <c r="D295" s="18" t="s">
        <v>1018</v>
      </c>
      <c r="E295" s="20">
        <v>15</v>
      </c>
      <c r="F295" s="18" t="s">
        <v>1019</v>
      </c>
    </row>
    <row r="296" spans="1:6" ht="18.75" x14ac:dyDescent="0.4">
      <c r="A296" s="22" t="s">
        <v>208</v>
      </c>
      <c r="B296" s="18">
        <v>1</v>
      </c>
      <c r="C296" s="19" t="s">
        <v>1020</v>
      </c>
      <c r="D296" s="18" t="s">
        <v>1021</v>
      </c>
      <c r="E296" s="20">
        <v>15</v>
      </c>
      <c r="F296" s="21" t="s">
        <v>1022</v>
      </c>
    </row>
    <row r="297" spans="1:6" ht="18.75" x14ac:dyDescent="0.4">
      <c r="A297" s="24" t="s">
        <v>267</v>
      </c>
      <c r="B297" s="18">
        <v>7</v>
      </c>
      <c r="C297" s="19" t="s">
        <v>1023</v>
      </c>
      <c r="D297" s="18" t="s">
        <v>1024</v>
      </c>
      <c r="E297" s="20">
        <v>16</v>
      </c>
      <c r="F297" s="21" t="s">
        <v>1025</v>
      </c>
    </row>
    <row r="298" spans="1:6" x14ac:dyDescent="0.4">
      <c r="A298" s="26" t="s">
        <v>288</v>
      </c>
      <c r="B298" s="18">
        <v>50</v>
      </c>
      <c r="C298" s="19" t="s">
        <v>1026</v>
      </c>
      <c r="D298" s="25" t="s">
        <v>1027</v>
      </c>
      <c r="E298" s="20">
        <v>71</v>
      </c>
      <c r="F298" s="25" t="s">
        <v>1028</v>
      </c>
    </row>
    <row r="299" spans="1:6" x14ac:dyDescent="0.4">
      <c r="A299" s="17" t="s">
        <v>190</v>
      </c>
      <c r="B299" s="18">
        <v>82</v>
      </c>
      <c r="C299" s="19" t="s">
        <v>1029</v>
      </c>
      <c r="D299" s="18" t="s">
        <v>1030</v>
      </c>
      <c r="E299" s="20">
        <v>55</v>
      </c>
      <c r="F299" s="18" t="s">
        <v>1031</v>
      </c>
    </row>
    <row r="300" spans="1:6" ht="18.75" x14ac:dyDescent="0.4">
      <c r="A300" s="24" t="s">
        <v>267</v>
      </c>
      <c r="B300" s="18">
        <v>11</v>
      </c>
      <c r="C300" s="19" t="s">
        <v>1032</v>
      </c>
      <c r="D300" s="18" t="s">
        <v>1033</v>
      </c>
      <c r="E300" s="20">
        <v>15</v>
      </c>
      <c r="F300" s="21" t="s">
        <v>1034</v>
      </c>
    </row>
    <row r="301" spans="1:6" x14ac:dyDescent="0.4">
      <c r="A301" s="17" t="s">
        <v>190</v>
      </c>
      <c r="B301" s="18">
        <v>173</v>
      </c>
      <c r="C301" s="19" t="s">
        <v>1035</v>
      </c>
      <c r="D301" s="18" t="s">
        <v>1036</v>
      </c>
      <c r="E301" s="20">
        <v>3</v>
      </c>
      <c r="F301" s="18" t="s">
        <v>1037</v>
      </c>
    </row>
    <row r="302" spans="1:6" x14ac:dyDescent="0.4">
      <c r="A302" s="17" t="s">
        <v>190</v>
      </c>
      <c r="B302" s="18">
        <v>100</v>
      </c>
      <c r="C302" s="19" t="s">
        <v>1038</v>
      </c>
      <c r="D302" s="18" t="s">
        <v>1039</v>
      </c>
      <c r="E302" s="20">
        <v>4</v>
      </c>
      <c r="F302" s="18" t="s">
        <v>1040</v>
      </c>
    </row>
    <row r="303" spans="1:6" x14ac:dyDescent="0.4">
      <c r="A303" s="17" t="s">
        <v>190</v>
      </c>
      <c r="B303" s="18">
        <v>18</v>
      </c>
      <c r="C303" s="19" t="s">
        <v>1059</v>
      </c>
      <c r="D303" s="18" t="s">
        <v>1041</v>
      </c>
      <c r="E303" s="20">
        <v>4</v>
      </c>
      <c r="F303" s="18" t="s">
        <v>1042</v>
      </c>
    </row>
    <row r="304" spans="1:6" ht="18.75" x14ac:dyDescent="0.4">
      <c r="A304" s="17" t="s">
        <v>190</v>
      </c>
      <c r="B304" s="18">
        <v>19</v>
      </c>
      <c r="C304" s="19" t="s">
        <v>1043</v>
      </c>
      <c r="D304" s="21" t="s">
        <v>1044</v>
      </c>
      <c r="E304" s="20">
        <v>4</v>
      </c>
      <c r="F304" s="18" t="s">
        <v>1045</v>
      </c>
    </row>
    <row r="305" spans="1:6" x14ac:dyDescent="0.4">
      <c r="A305" s="17" t="s">
        <v>190</v>
      </c>
      <c r="B305" s="18">
        <v>196</v>
      </c>
      <c r="C305" s="19" t="s">
        <v>1046</v>
      </c>
      <c r="D305" s="18" t="s">
        <v>1047</v>
      </c>
      <c r="E305" s="20">
        <v>8</v>
      </c>
      <c r="F305" s="18" t="s">
        <v>1048</v>
      </c>
    </row>
    <row r="306" spans="1:6" x14ac:dyDescent="0.4">
      <c r="A306" s="17" t="s">
        <v>190</v>
      </c>
      <c r="B306" s="18">
        <v>183</v>
      </c>
      <c r="C306" s="19" t="s">
        <v>1049</v>
      </c>
      <c r="D306" s="18" t="s">
        <v>1050</v>
      </c>
      <c r="E306" s="20">
        <v>43</v>
      </c>
      <c r="F306" s="18" t="s">
        <v>1051</v>
      </c>
    </row>
  </sheetData>
  <autoFilter ref="A3:F306" xr:uid="{00000000-0009-0000-0000-000005000000}">
    <sortState xmlns:xlrd2="http://schemas.microsoft.com/office/spreadsheetml/2017/richdata2" ref="A4:F306">
      <sortCondition ref="D3:D306"/>
    </sortState>
  </autoFilter>
  <phoneticPr fontId="3"/>
  <pageMargins left="0.42" right="0.24" top="0.43" bottom="0.38" header="0.3" footer="0.3"/>
  <pageSetup paperSize="9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</vt:i4>
      </vt:variant>
    </vt:vector>
  </HeadingPairs>
  <TitlesOfParts>
    <vt:vector baseType="lpstr" size="3">
      <vt:lpstr>一覧表</vt:lpstr>
      <vt:lpstr>Sheet1</vt:lpstr>
      <vt:lpstr>公園名前順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2026-02-20T07:22:17Z</cp:lastPrinted>
  <dcterms:created xsi:type="dcterms:W3CDTF">2026-01-29T06:00:10Z</dcterms:created>
  <dcterms:modified xsi:type="dcterms:W3CDTF">2026-02-24T01:02:02Z</dcterms:modified>
</cp:coreProperties>
</file>